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4935" activeTab="0"/>
  </bookViews>
  <sheets>
    <sheet name="TOS Form Encoding" sheetId="1" r:id="rId1"/>
    <sheet name="Print the TOS" sheetId="2" r:id="rId2"/>
  </sheets>
  <definedNames>
    <definedName name="finaltotal30">'TOS Form Encoding'!#REF!</definedName>
    <definedName name="_xlnm.Print_Area" localSheetId="1">'Print the TOS'!$A$1:$L$50</definedName>
    <definedName name="_xlnm.Print_Area" localSheetId="0">'TOS Form Encoding'!$A$1:$M$52</definedName>
    <definedName name="_xlnm.Print_Titles" localSheetId="1">'Print the TOS'!$14:$16</definedName>
    <definedName name="_xlnm.Print_Titles" localSheetId="0">'TOS Form Encoding'!$14:$16</definedName>
    <definedName name="rate30">'TOS Form Encoding'!#REF!</definedName>
    <definedName name="total30">'TOS Form Encoding'!$K$17,'TOS Form Encoding'!$K$19,'TOS Form Encoding'!$K$21,'TOS Form Encoding'!$K$23,'TOS Form Encoding'!$K$25,'TOS Form Encoding'!$K$27,'TOS Form Encoding'!$K$29,'TOS Form Encoding'!$K$31,'TOS Form Encoding'!$K$33,'TOS Form Encoding'!$K$35,'TOS Form Encoding'!$K$37,'TOS Form Encoding'!$K$39,'TOS Form Encoding'!$K$41,'TOS Form Encoding'!$K$43,'TOS Form Encoding'!$K$45</definedName>
  </definedNames>
  <calcPr fullCalcOnLoad="1"/>
</workbook>
</file>

<file path=xl/sharedStrings.xml><?xml version="1.0" encoding="utf-8"?>
<sst xmlns="http://schemas.openxmlformats.org/spreadsheetml/2006/main" count="69" uniqueCount="44">
  <si>
    <t>Republic of the Philippines</t>
  </si>
  <si>
    <t>DEPARTMENT OF EDUCATION</t>
  </si>
  <si>
    <t>Region X</t>
  </si>
  <si>
    <t>DIVISION OF MISAMIS ORIENTAL</t>
  </si>
  <si>
    <t>Cagayan de Oro City</t>
  </si>
  <si>
    <t>www.depedmisor.net</t>
  </si>
  <si>
    <t>(08822)724615/(088)8564454, Fax:(088)8564524</t>
  </si>
  <si>
    <t>TABLE OF SPECIFICATION</t>
  </si>
  <si>
    <t>SY 2015 – 2016</t>
  </si>
  <si>
    <t>Grade:</t>
  </si>
  <si>
    <t>Subject:</t>
  </si>
  <si>
    <t xml:space="preserve">Grading Period: </t>
  </si>
  <si>
    <t xml:space="preserve">Date: </t>
  </si>
  <si>
    <t>Total</t>
  </si>
  <si>
    <t>Remembering</t>
  </si>
  <si>
    <t>NUMBER OF ITEMS</t>
  </si>
  <si>
    <t>ITEM NUMBER</t>
  </si>
  <si>
    <t>Under-stan-ding</t>
  </si>
  <si>
    <t>Appl-ying</t>
  </si>
  <si>
    <t>Analy-zing</t>
  </si>
  <si>
    <t>Evalua-ting</t>
  </si>
  <si>
    <t>Creat-ing</t>
  </si>
  <si>
    <t>Difficulty (10%)</t>
  </si>
  <si>
    <t>Average  (30%)</t>
  </si>
  <si>
    <t>Prepared by:</t>
  </si>
  <si>
    <t>Checked by:</t>
  </si>
  <si>
    <t>Levels of Difficulty</t>
  </si>
  <si>
    <t>RUDY O. MAGDUGO</t>
  </si>
  <si>
    <t>Easy (60%)</t>
  </si>
  <si>
    <t>LEARNING COMPETENCIES</t>
  </si>
  <si>
    <t>Encode the LEARNING COMPETENCIES</t>
  </si>
  <si>
    <t>Encode the NUMBER OF ITEMS</t>
  </si>
  <si>
    <t>Encode ITEM NUMBER</t>
  </si>
  <si>
    <t>Encode the Total Number of Items</t>
  </si>
  <si>
    <r>
      <t>Levels of Difficulty</t>
    </r>
    <r>
      <rPr>
        <i/>
        <sz val="12"/>
        <rFont val="Cambria"/>
        <family val="1"/>
      </rPr>
      <t xml:space="preserve"> (encode the item number)</t>
    </r>
  </si>
  <si>
    <r>
      <t xml:space="preserve">Pls Check the </t>
    </r>
    <r>
      <rPr>
        <b/>
        <i/>
        <sz val="12"/>
        <color indexed="10"/>
        <rFont val="Calibri"/>
        <family val="2"/>
      </rPr>
      <t xml:space="preserve">Possible </t>
    </r>
    <r>
      <rPr>
        <b/>
        <i/>
        <sz val="12"/>
        <color indexed="8"/>
        <rFont val="Calibri"/>
        <family val="2"/>
      </rPr>
      <t>Number of Items</t>
    </r>
  </si>
  <si>
    <r>
      <rPr>
        <b/>
        <u val="single"/>
        <sz val="12"/>
        <color indexed="10"/>
        <rFont val="Cambria"/>
        <family val="1"/>
      </rPr>
      <t>Possible</t>
    </r>
    <r>
      <rPr>
        <sz val="12"/>
        <color indexed="8"/>
        <rFont val="Cambria"/>
        <family val="1"/>
      </rPr>
      <t xml:space="preserve"> Number of  Items per Competency (</t>
    </r>
    <r>
      <rPr>
        <sz val="12"/>
        <color indexed="10"/>
        <rFont val="Cambria"/>
        <family val="1"/>
      </rPr>
      <t>Note: Check the total no. of items</t>
    </r>
    <r>
      <rPr>
        <sz val="12"/>
        <color indexed="8"/>
        <rFont val="Cambria"/>
        <family val="1"/>
      </rPr>
      <t>)</t>
    </r>
  </si>
  <si>
    <t>Mathematics</t>
  </si>
  <si>
    <t>4th</t>
  </si>
  <si>
    <t>Chief - Schools Governance Operations Division</t>
  </si>
  <si>
    <t>Encode the NUMBER OF CONTACT  DAYS/  HOURS</t>
  </si>
  <si>
    <t>Encode the Total Number of Contact Hours /Days</t>
  </si>
  <si>
    <t>NUMBER OF CONTACT  HOURS/ DAYS</t>
  </si>
  <si>
    <t xml:space="preserve">Total Number of Contact Hours/Days &amp; Number of Items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</si>
</sst>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409]mmmm\ d\,\ 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color indexed="10"/>
      <name val="Cambria"/>
      <family val="1"/>
    </font>
    <font>
      <b/>
      <u val="single"/>
      <sz val="12"/>
      <color indexed="10"/>
      <name val="Cambria"/>
      <family val="1"/>
    </font>
    <font>
      <b/>
      <i/>
      <sz val="12"/>
      <color indexed="8"/>
      <name val="Calibri"/>
      <family val="2"/>
    </font>
    <font>
      <i/>
      <sz val="12"/>
      <name val="Cambria"/>
      <family val="1"/>
    </font>
    <font>
      <b/>
      <i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Calibri"/>
      <family val="2"/>
    </font>
    <font>
      <sz val="5"/>
      <color indexed="8"/>
      <name val="Arial"/>
      <family val="2"/>
    </font>
    <font>
      <b/>
      <sz val="21"/>
      <color indexed="8"/>
      <name val="Calisto MT"/>
      <family val="1"/>
    </font>
    <font>
      <sz val="16"/>
      <color indexed="8"/>
      <name val="Calisto MT"/>
      <family val="1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  <font>
      <b/>
      <sz val="21"/>
      <color theme="1"/>
      <name val="Calisto MT"/>
      <family val="1"/>
    </font>
    <font>
      <sz val="16"/>
      <color theme="1"/>
      <name val="Calisto MT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6"/>
      <color theme="1"/>
      <name val="Cambria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4" tint="0.8000100255012512"/>
        </stop>
        <stop position="1">
          <color theme="3" tint="0.8000100255012512"/>
        </stop>
      </gradientFill>
    </fill>
    <fill>
      <patternFill patternType="solid">
        <fgColor rgb="FFFEF2E8"/>
        <bgColor indexed="64"/>
      </patternFill>
    </fill>
    <fill>
      <gradientFill type="path" left="0.5" right="0.5" top="0.5" bottom="0.5">
        <stop position="0">
          <color theme="4" tint="0.8000100255012512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4" tint="0.8000100255012512"/>
        </stop>
        <stop position="1">
          <color theme="3" tint="0.5999900102615356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3" tint="0.5999900102615356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4" tint="0.8000100255012512"/>
        </stop>
        <stop position="1">
          <color theme="3" tint="0.5999900102615356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left" vertical="center"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6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 horizontal="center"/>
    </xf>
    <xf numFmtId="0" fontId="64" fillId="0" borderId="0" xfId="0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 applyProtection="1">
      <alignment horizontal="center" vertical="center" wrapText="1"/>
      <protection locked="0"/>
    </xf>
    <xf numFmtId="0" fontId="61" fillId="34" borderId="13" xfId="0" applyFont="1" applyFill="1" applyBorder="1" applyAlignment="1" applyProtection="1">
      <alignment vertical="center"/>
      <protection locked="0"/>
    </xf>
    <xf numFmtId="49" fontId="65" fillId="34" borderId="13" xfId="0" applyNumberFormat="1" applyFont="1" applyFill="1" applyBorder="1" applyAlignment="1" applyProtection="1">
      <alignment vertical="center"/>
      <protection/>
    </xf>
    <xf numFmtId="0" fontId="61" fillId="34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61" fillId="0" borderId="10" xfId="0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 horizontal="left" vertical="center"/>
      <protection/>
    </xf>
    <xf numFmtId="0" fontId="20" fillId="35" borderId="11" xfId="0" applyFont="1" applyFill="1" applyBorder="1" applyAlignment="1" applyProtection="1">
      <alignment horizontal="center" vertical="center" wrapText="1"/>
      <protection/>
    </xf>
    <xf numFmtId="0" fontId="60" fillId="34" borderId="12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right" vertical="center" wrapText="1"/>
      <protection/>
    </xf>
    <xf numFmtId="0" fontId="60" fillId="34" borderId="15" xfId="0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63" fillId="34" borderId="12" xfId="0" applyFont="1" applyFill="1" applyBorder="1" applyAlignment="1" applyProtection="1">
      <alignment horizontal="center"/>
      <protection locked="0"/>
    </xf>
    <xf numFmtId="1" fontId="63" fillId="0" borderId="12" xfId="0" applyNumberFormat="1" applyFont="1" applyFill="1" applyBorder="1" applyAlignment="1" applyProtection="1">
      <alignment horizontal="center" vertical="center"/>
      <protection/>
    </xf>
    <xf numFmtId="1" fontId="60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1" fontId="60" fillId="0" borderId="17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 applyProtection="1">
      <alignment horizontal="right" vertical="center" wrapText="1"/>
      <protection/>
    </xf>
    <xf numFmtId="0" fontId="60" fillId="0" borderId="17" xfId="0" applyFont="1" applyFill="1" applyBorder="1" applyAlignment="1" applyProtection="1">
      <alignment horizontal="center" vertical="center" wrapText="1"/>
      <protection/>
    </xf>
    <xf numFmtId="0" fontId="63" fillId="34" borderId="12" xfId="0" applyFont="1" applyFill="1" applyBorder="1" applyAlignment="1" applyProtection="1">
      <alignment horizontal="center" vertical="center"/>
      <protection locked="0"/>
    </xf>
    <xf numFmtId="49" fontId="65" fillId="34" borderId="10" xfId="0" applyNumberFormat="1" applyFont="1" applyFill="1" applyBorder="1" applyAlignment="1" applyProtection="1">
      <alignment vertical="center"/>
      <protection locked="0"/>
    </xf>
    <xf numFmtId="14" fontId="66" fillId="34" borderId="10" xfId="0" applyNumberFormat="1" applyFont="1" applyFill="1" applyBorder="1" applyAlignment="1" applyProtection="1">
      <alignment vertical="center"/>
      <protection locked="0"/>
    </xf>
    <xf numFmtId="0" fontId="61" fillId="34" borderId="14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3" fillId="37" borderId="20" xfId="0" applyFont="1" applyFill="1" applyBorder="1" applyAlignment="1">
      <alignment horizontal="center" vertical="center" wrapText="1"/>
    </xf>
    <xf numFmtId="0" fontId="73" fillId="38" borderId="21" xfId="0" applyFont="1" applyFill="1" applyBorder="1" applyAlignment="1">
      <alignment horizontal="center" vertical="center" wrapText="1"/>
    </xf>
    <xf numFmtId="0" fontId="74" fillId="39" borderId="19" xfId="0" applyFont="1" applyFill="1" applyBorder="1" applyAlignment="1">
      <alignment horizontal="center" vertical="center" wrapText="1"/>
    </xf>
    <xf numFmtId="0" fontId="74" fillId="40" borderId="20" xfId="0" applyFont="1" applyFill="1" applyBorder="1" applyAlignment="1">
      <alignment horizontal="center" vertical="center" wrapText="1"/>
    </xf>
    <xf numFmtId="0" fontId="74" fillId="41" borderId="21" xfId="0" applyFont="1" applyFill="1" applyBorder="1" applyAlignment="1">
      <alignment horizontal="center" vertical="center" wrapText="1"/>
    </xf>
    <xf numFmtId="0" fontId="20" fillId="42" borderId="22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75" fillId="45" borderId="24" xfId="0" applyFont="1" applyFill="1" applyBorder="1" applyAlignment="1">
      <alignment horizontal="center" vertical="center" wrapText="1"/>
    </xf>
    <xf numFmtId="0" fontId="76" fillId="46" borderId="11" xfId="0" applyFont="1" applyFill="1" applyBorder="1" applyAlignment="1">
      <alignment horizontal="center" vertical="center" wrapText="1"/>
    </xf>
    <xf numFmtId="0" fontId="76" fillId="47" borderId="24" xfId="0" applyFont="1" applyFill="1" applyBorder="1" applyAlignment="1">
      <alignment horizontal="center" vertical="center" wrapText="1"/>
    </xf>
    <xf numFmtId="0" fontId="20" fillId="48" borderId="25" xfId="0" applyFont="1" applyFill="1" applyBorder="1" applyAlignment="1">
      <alignment horizontal="center" vertical="center" wrapText="1"/>
    </xf>
    <xf numFmtId="0" fontId="20" fillId="49" borderId="26" xfId="0" applyFont="1" applyFill="1" applyBorder="1" applyAlignment="1">
      <alignment horizontal="center" vertical="center" wrapText="1"/>
    </xf>
    <xf numFmtId="0" fontId="20" fillId="50" borderId="27" xfId="0" applyFont="1" applyFill="1" applyBorder="1" applyAlignment="1">
      <alignment horizontal="center" vertical="center" wrapText="1"/>
    </xf>
    <xf numFmtId="1" fontId="60" fillId="0" borderId="28" xfId="0" applyNumberFormat="1" applyFont="1" applyFill="1" applyBorder="1" applyAlignment="1" applyProtection="1">
      <alignment horizontal="center" vertical="center" wrapText="1"/>
      <protection/>
    </xf>
    <xf numFmtId="1" fontId="60" fillId="0" borderId="29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52" applyAlignment="1">
      <alignment horizontal="center" vertical="center"/>
    </xf>
    <xf numFmtId="1" fontId="60" fillId="0" borderId="30" xfId="0" applyNumberFormat="1" applyFont="1" applyFill="1" applyBorder="1" applyAlignment="1" applyProtection="1">
      <alignment horizontal="center" vertical="center" wrapText="1"/>
      <protection/>
    </xf>
    <xf numFmtId="0" fontId="60" fillId="0" borderId="31" xfId="0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61" fillId="34" borderId="18" xfId="0" applyFont="1" applyFill="1" applyBorder="1" applyAlignment="1" applyProtection="1">
      <alignment horizontal="center" vertical="center"/>
      <protection locked="0"/>
    </xf>
    <xf numFmtId="0" fontId="61" fillId="34" borderId="13" xfId="0" applyFont="1" applyFill="1" applyBorder="1" applyAlignment="1" applyProtection="1">
      <alignment horizontal="center" vertical="center"/>
      <protection locked="0"/>
    </xf>
    <xf numFmtId="1" fontId="60" fillId="0" borderId="32" xfId="0" applyNumberFormat="1" applyFont="1" applyFill="1" applyBorder="1" applyAlignment="1" applyProtection="1">
      <alignment horizontal="center" vertical="center" wrapText="1"/>
      <protection/>
    </xf>
    <xf numFmtId="1" fontId="60" fillId="0" borderId="33" xfId="0" applyNumberFormat="1" applyFont="1" applyFill="1" applyBorder="1" applyAlignment="1" applyProtection="1">
      <alignment horizontal="center" vertical="center" wrapText="1"/>
      <protection/>
    </xf>
    <xf numFmtId="0" fontId="60" fillId="34" borderId="32" xfId="0" applyFont="1" applyFill="1" applyBorder="1" applyAlignment="1" applyProtection="1">
      <alignment horizontal="center" vertical="center" wrapText="1"/>
      <protection locked="0"/>
    </xf>
    <xf numFmtId="0" fontId="60" fillId="34" borderId="17" xfId="0" applyFont="1" applyFill="1" applyBorder="1" applyAlignment="1" applyProtection="1">
      <alignment horizontal="center" vertical="center" wrapText="1"/>
      <protection locked="0"/>
    </xf>
    <xf numFmtId="1" fontId="60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6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2" xfId="0" applyFont="1" applyFill="1" applyBorder="1" applyAlignment="1" applyProtection="1">
      <alignment horizontal="left" vertical="center" wrapText="1"/>
      <protection locked="0"/>
    </xf>
    <xf numFmtId="0" fontId="60" fillId="34" borderId="17" xfId="0" applyFont="1" applyFill="1" applyBorder="1" applyAlignment="1" applyProtection="1">
      <alignment horizontal="left" vertical="center" wrapText="1"/>
      <protection locked="0"/>
    </xf>
    <xf numFmtId="0" fontId="60" fillId="34" borderId="33" xfId="0" applyFont="1" applyFill="1" applyBorder="1" applyAlignment="1" applyProtection="1">
      <alignment horizontal="left" vertical="center" wrapText="1"/>
      <protection locked="0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1" fontId="60" fillId="34" borderId="30" xfId="0" applyNumberFormat="1" applyFont="1" applyFill="1" applyBorder="1" applyAlignment="1" applyProtection="1">
      <alignment horizontal="center" vertical="center" wrapText="1"/>
      <protection/>
    </xf>
    <xf numFmtId="0" fontId="60" fillId="34" borderId="3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60" fillId="34" borderId="28" xfId="0" applyFont="1" applyFill="1" applyBorder="1" applyAlignment="1" applyProtection="1">
      <alignment horizontal="center" vertical="center" wrapText="1"/>
      <protection/>
    </xf>
    <xf numFmtId="0" fontId="60" fillId="34" borderId="29" xfId="0" applyFont="1" applyFill="1" applyBorder="1" applyAlignment="1" applyProtection="1">
      <alignment horizontal="center" vertical="center" wrapText="1"/>
      <protection/>
    </xf>
    <xf numFmtId="0" fontId="60" fillId="0" borderId="34" xfId="0" applyFont="1" applyBorder="1" applyAlignment="1" applyProtection="1">
      <alignment horizontal="center" vertical="center"/>
      <protection/>
    </xf>
    <xf numFmtId="0" fontId="60" fillId="0" borderId="35" xfId="0" applyFont="1" applyBorder="1" applyAlignment="1" applyProtection="1">
      <alignment horizontal="center" vertical="center"/>
      <protection/>
    </xf>
    <xf numFmtId="0" fontId="60" fillId="34" borderId="32" xfId="0" applyFont="1" applyFill="1" applyBorder="1" applyAlignment="1" applyProtection="1">
      <alignment horizontal="left" vertical="center" wrapText="1"/>
      <protection/>
    </xf>
    <xf numFmtId="0" fontId="60" fillId="34" borderId="17" xfId="0" applyFont="1" applyFill="1" applyBorder="1" applyAlignment="1" applyProtection="1">
      <alignment horizontal="left" vertical="center" wrapText="1"/>
      <protection/>
    </xf>
    <xf numFmtId="0" fontId="60" fillId="34" borderId="32" xfId="0" applyFont="1" applyFill="1" applyBorder="1" applyAlignment="1" applyProtection="1">
      <alignment horizontal="center" vertical="center" wrapText="1"/>
      <protection/>
    </xf>
    <xf numFmtId="0" fontId="60" fillId="34" borderId="17" xfId="0" applyFont="1" applyFill="1" applyBorder="1" applyAlignment="1" applyProtection="1">
      <alignment horizontal="center" vertical="center" wrapText="1"/>
      <protection/>
    </xf>
    <xf numFmtId="1" fontId="60" fillId="34" borderId="32" xfId="0" applyNumberFormat="1" applyFont="1" applyFill="1" applyBorder="1" applyAlignment="1" applyProtection="1">
      <alignment horizontal="center" vertical="center" wrapText="1"/>
      <protection/>
    </xf>
    <xf numFmtId="1" fontId="60" fillId="34" borderId="17" xfId="0" applyNumberFormat="1" applyFont="1" applyFill="1" applyBorder="1" applyAlignment="1" applyProtection="1">
      <alignment horizontal="center" vertical="center" wrapText="1"/>
      <protection/>
    </xf>
    <xf numFmtId="1" fontId="40" fillId="34" borderId="32" xfId="0" applyNumberFormat="1" applyFont="1" applyFill="1" applyBorder="1" applyAlignment="1" applyProtection="1">
      <alignment horizontal="left" vertical="center" wrapText="1"/>
      <protection/>
    </xf>
    <xf numFmtId="1" fontId="40" fillId="34" borderId="17" xfId="0" applyNumberFormat="1" applyFont="1" applyFill="1" applyBorder="1" applyAlignment="1" applyProtection="1">
      <alignment horizontal="left" vertical="center" wrapText="1"/>
      <protection/>
    </xf>
    <xf numFmtId="0" fontId="77" fillId="51" borderId="19" xfId="0" applyFont="1" applyFill="1" applyBorder="1" applyAlignment="1" applyProtection="1">
      <alignment horizontal="center" vertical="center" wrapText="1"/>
      <protection/>
    </xf>
    <xf numFmtId="0" fontId="77" fillId="52" borderId="20" xfId="0" applyFont="1" applyFill="1" applyBorder="1" applyAlignment="1" applyProtection="1">
      <alignment horizontal="center" vertical="center" wrapText="1"/>
      <protection/>
    </xf>
    <xf numFmtId="0" fontId="77" fillId="53" borderId="21" xfId="0" applyFont="1" applyFill="1" applyBorder="1" applyAlignment="1" applyProtection="1">
      <alignment horizontal="center" vertical="center" wrapText="1"/>
      <protection/>
    </xf>
    <xf numFmtId="0" fontId="75" fillId="54" borderId="19" xfId="0" applyFont="1" applyFill="1" applyBorder="1" applyAlignment="1" applyProtection="1">
      <alignment horizontal="center" vertical="center" wrapText="1"/>
      <protection/>
    </xf>
    <xf numFmtId="0" fontId="75" fillId="55" borderId="20" xfId="0" applyFont="1" applyFill="1" applyBorder="1" applyAlignment="1" applyProtection="1">
      <alignment horizontal="center" vertical="center" wrapText="1"/>
      <protection/>
    </xf>
    <xf numFmtId="0" fontId="75" fillId="56" borderId="21" xfId="0" applyFont="1" applyFill="1" applyBorder="1" applyAlignment="1" applyProtection="1">
      <alignment horizontal="center" vertical="center" wrapText="1"/>
      <protection/>
    </xf>
    <xf numFmtId="0" fontId="20" fillId="57" borderId="22" xfId="0" applyFont="1" applyFill="1" applyBorder="1" applyAlignment="1" applyProtection="1">
      <alignment horizontal="center" vertical="center" wrapText="1"/>
      <protection/>
    </xf>
    <xf numFmtId="0" fontId="76" fillId="58" borderId="19" xfId="0" applyFont="1" applyFill="1" applyBorder="1" applyAlignment="1" applyProtection="1">
      <alignment horizontal="center" vertical="center" wrapText="1"/>
      <protection/>
    </xf>
    <xf numFmtId="0" fontId="76" fillId="59" borderId="20" xfId="0" applyFont="1" applyFill="1" applyBorder="1" applyAlignment="1" applyProtection="1">
      <alignment horizontal="center" vertical="center" wrapText="1"/>
      <protection/>
    </xf>
    <xf numFmtId="0" fontId="76" fillId="60" borderId="21" xfId="0" applyFont="1" applyFill="1" applyBorder="1" applyAlignment="1" applyProtection="1">
      <alignment horizontal="center" vertical="center" wrapText="1"/>
      <protection/>
    </xf>
    <xf numFmtId="0" fontId="20" fillId="61" borderId="22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left" vertical="center"/>
      <protection/>
    </xf>
    <xf numFmtId="0" fontId="65" fillId="0" borderId="18" xfId="0" applyFont="1" applyBorder="1" applyAlignment="1" applyProtection="1">
      <alignment horizontal="left" vertical="center"/>
      <protection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0" fontId="61" fillId="34" borderId="13" xfId="0" applyNumberFormat="1" applyFont="1" applyFill="1" applyBorder="1" applyAlignment="1" applyProtection="1">
      <alignment horizontal="center" vertical="center"/>
      <protection/>
    </xf>
    <xf numFmtId="14" fontId="61" fillId="34" borderId="10" xfId="0" applyNumberFormat="1" applyFont="1" applyFill="1" applyBorder="1" applyAlignment="1" applyProtection="1">
      <alignment horizontal="center" vertical="center"/>
      <protection/>
    </xf>
    <xf numFmtId="14" fontId="61" fillId="34" borderId="13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52" fillId="0" borderId="0" xfId="52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1</xdr:row>
      <xdr:rowOff>9525</xdr:rowOff>
    </xdr:from>
    <xdr:to>
      <xdr:col>10</xdr:col>
      <xdr:colOff>438150</xdr:colOff>
      <xdr:row>6</xdr:row>
      <xdr:rowOff>38100</xdr:rowOff>
    </xdr:to>
    <xdr:pic>
      <xdr:nvPicPr>
        <xdr:cNvPr id="1" name="Picture 1" descr="Description: DEPED-NEW_e78wysq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000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1</xdr:row>
      <xdr:rowOff>85725</xdr:rowOff>
    </xdr:from>
    <xdr:to>
      <xdr:col>1</xdr:col>
      <xdr:colOff>2028825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2762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</xdr:row>
      <xdr:rowOff>9525</xdr:rowOff>
    </xdr:from>
    <xdr:to>
      <xdr:col>9</xdr:col>
      <xdr:colOff>438150</xdr:colOff>
      <xdr:row>6</xdr:row>
      <xdr:rowOff>38100</xdr:rowOff>
    </xdr:to>
    <xdr:pic>
      <xdr:nvPicPr>
        <xdr:cNvPr id="1" name="Picture 3" descr="Description: DEPED-NEW_e78wysq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000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1</xdr:row>
      <xdr:rowOff>85725</xdr:rowOff>
    </xdr:from>
    <xdr:to>
      <xdr:col>1</xdr:col>
      <xdr:colOff>2028825</xdr:colOff>
      <xdr:row>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2762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pedmisor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pedmisor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70" zoomScaleNormal="70" zoomScaleSheetLayoutView="80" zoomScalePageLayoutView="0" workbookViewId="0" topLeftCell="A15">
      <selection activeCell="C48" sqref="C48:C49"/>
    </sheetView>
  </sheetViews>
  <sheetFormatPr defaultColWidth="9.140625" defaultRowHeight="15"/>
  <cols>
    <col min="1" max="1" width="8.57421875" style="0" customWidth="1"/>
    <col min="2" max="2" width="64.8515625" style="0" customWidth="1"/>
    <col min="3" max="3" width="11.00390625" style="0" customWidth="1"/>
    <col min="4" max="4" width="13.8515625" style="0" customWidth="1"/>
    <col min="5" max="6" width="10.421875" style="0" customWidth="1"/>
    <col min="7" max="7" width="8.8515625" style="0" customWidth="1"/>
    <col min="8" max="8" width="7.57421875" style="0" customWidth="1"/>
    <col min="9" max="9" width="7.421875" style="0" customWidth="1"/>
    <col min="10" max="10" width="8.140625" style="0" customWidth="1"/>
    <col min="11" max="11" width="9.28125" style="0" customWidth="1"/>
    <col min="12" max="12" width="10.140625" style="0" customWidth="1"/>
    <col min="13" max="13" width="6.7109375" style="0" customWidth="1"/>
  </cols>
  <sheetData>
    <row r="1" spans="1:13" ht="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74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9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34.5" customHeight="1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s="8" customFormat="1" ht="27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ht="16.5" customHeight="1" thickBot="1"/>
    <row r="12" spans="1:13" s="4" customFormat="1" ht="36.75" customHeight="1" thickBot="1">
      <c r="A12" s="6" t="s">
        <v>9</v>
      </c>
      <c r="B12" s="16">
        <v>11</v>
      </c>
      <c r="C12" s="3" t="s">
        <v>10</v>
      </c>
      <c r="D12" s="77" t="s">
        <v>37</v>
      </c>
      <c r="E12" s="78"/>
      <c r="F12" s="79"/>
      <c r="G12" s="52" t="s">
        <v>11</v>
      </c>
      <c r="H12" s="53"/>
      <c r="I12" s="45" t="s">
        <v>38</v>
      </c>
      <c r="J12" s="15"/>
      <c r="K12" s="3" t="s">
        <v>12</v>
      </c>
      <c r="L12" s="46">
        <v>42398</v>
      </c>
      <c r="M12" s="14"/>
    </row>
    <row r="13" ht="5.25" customHeight="1" thickBot="1"/>
    <row r="14" spans="1:13" ht="24" customHeight="1" thickBot="1" thickTop="1">
      <c r="A14" s="57" t="s">
        <v>30</v>
      </c>
      <c r="B14" s="57"/>
      <c r="C14" s="60" t="s">
        <v>40</v>
      </c>
      <c r="D14" s="64" t="s">
        <v>36</v>
      </c>
      <c r="E14" s="60" t="s">
        <v>31</v>
      </c>
      <c r="F14" s="60" t="s">
        <v>32</v>
      </c>
      <c r="G14" s="69" t="s">
        <v>34</v>
      </c>
      <c r="H14" s="70"/>
      <c r="I14" s="70"/>
      <c r="J14" s="70"/>
      <c r="K14" s="70"/>
      <c r="L14" s="70"/>
      <c r="M14" s="71"/>
    </row>
    <row r="15" spans="1:13" ht="30" customHeight="1" thickBot="1" thickTop="1">
      <c r="A15" s="58"/>
      <c r="B15" s="58"/>
      <c r="C15" s="61"/>
      <c r="D15" s="65"/>
      <c r="E15" s="61"/>
      <c r="F15" s="61"/>
      <c r="G15" s="63" t="s">
        <v>28</v>
      </c>
      <c r="H15" s="63"/>
      <c r="I15" s="63" t="s">
        <v>23</v>
      </c>
      <c r="J15" s="63"/>
      <c r="K15" s="63" t="s">
        <v>22</v>
      </c>
      <c r="L15" s="63"/>
      <c r="M15" s="67" t="s">
        <v>13</v>
      </c>
    </row>
    <row r="16" spans="1:13" ht="61.5" customHeight="1" thickBot="1" thickTop="1">
      <c r="A16" s="59"/>
      <c r="B16" s="59"/>
      <c r="C16" s="62"/>
      <c r="D16" s="66"/>
      <c r="E16" s="62"/>
      <c r="F16" s="62"/>
      <c r="G16" s="12" t="s">
        <v>14</v>
      </c>
      <c r="H16" s="12" t="s">
        <v>17</v>
      </c>
      <c r="I16" s="12" t="s">
        <v>18</v>
      </c>
      <c r="J16" s="12" t="s">
        <v>19</v>
      </c>
      <c r="K16" s="12" t="s">
        <v>20</v>
      </c>
      <c r="L16" s="12" t="s">
        <v>21</v>
      </c>
      <c r="M16" s="68"/>
    </row>
    <row r="17" spans="1:13" s="5" customFormat="1" ht="11.25" customHeight="1">
      <c r="A17" s="89">
        <v>1</v>
      </c>
      <c r="B17" s="86"/>
      <c r="C17" s="82"/>
      <c r="D17" s="80" t="e">
        <f>(C17/$C$48)*$C$49</f>
        <v>#DIV/0!</v>
      </c>
      <c r="E17" s="84"/>
      <c r="F17" s="82"/>
      <c r="G17" s="72">
        <f>E17*0.6</f>
        <v>0</v>
      </c>
      <c r="H17" s="73"/>
      <c r="I17" s="72">
        <f>E17*0.3</f>
        <v>0</v>
      </c>
      <c r="J17" s="73"/>
      <c r="K17" s="72">
        <f>E17*0.1</f>
        <v>0</v>
      </c>
      <c r="L17" s="73"/>
      <c r="M17" s="75">
        <f>E17</f>
        <v>0</v>
      </c>
    </row>
    <row r="18" spans="1:13" s="5" customFormat="1" ht="35.25" customHeight="1" thickBot="1">
      <c r="A18" s="90"/>
      <c r="B18" s="87"/>
      <c r="C18" s="83"/>
      <c r="D18" s="81"/>
      <c r="E18" s="85"/>
      <c r="F18" s="83"/>
      <c r="G18" s="13"/>
      <c r="H18" s="13"/>
      <c r="I18" s="13"/>
      <c r="J18" s="13"/>
      <c r="K18" s="13"/>
      <c r="L18" s="13"/>
      <c r="M18" s="76"/>
    </row>
    <row r="19" spans="1:13" s="5" customFormat="1" ht="14.25" customHeight="1">
      <c r="A19" s="89">
        <v>2</v>
      </c>
      <c r="B19" s="86"/>
      <c r="C19" s="82"/>
      <c r="D19" s="80" t="e">
        <f>(C19/$C$48)*$C$49</f>
        <v>#DIV/0!</v>
      </c>
      <c r="E19" s="84"/>
      <c r="F19" s="82"/>
      <c r="G19" s="72">
        <f>E19*0.6</f>
        <v>0</v>
      </c>
      <c r="H19" s="73"/>
      <c r="I19" s="72">
        <f>E19*0.3</f>
        <v>0</v>
      </c>
      <c r="J19" s="73"/>
      <c r="K19" s="72">
        <f>E19*0.1</f>
        <v>0</v>
      </c>
      <c r="L19" s="73"/>
      <c r="M19" s="75">
        <f>E19</f>
        <v>0</v>
      </c>
    </row>
    <row r="20" spans="1:13" s="5" customFormat="1" ht="36.75" customHeight="1" thickBot="1">
      <c r="A20" s="90"/>
      <c r="B20" s="87"/>
      <c r="C20" s="83"/>
      <c r="D20" s="81"/>
      <c r="E20" s="85"/>
      <c r="F20" s="83"/>
      <c r="G20" s="13"/>
      <c r="H20" s="13"/>
      <c r="I20" s="13"/>
      <c r="J20" s="13"/>
      <c r="K20" s="13"/>
      <c r="L20" s="13"/>
      <c r="M20" s="76"/>
    </row>
    <row r="21" spans="1:13" s="5" customFormat="1" ht="10.5" customHeight="1">
      <c r="A21" s="89">
        <v>3</v>
      </c>
      <c r="B21" s="86"/>
      <c r="C21" s="82"/>
      <c r="D21" s="80" t="e">
        <f>(C21/$C$48)*$C$49</f>
        <v>#DIV/0!</v>
      </c>
      <c r="E21" s="84"/>
      <c r="F21" s="82"/>
      <c r="G21" s="72">
        <f>E21*0.6</f>
        <v>0</v>
      </c>
      <c r="H21" s="73"/>
      <c r="I21" s="72">
        <f>E21*0.3</f>
        <v>0</v>
      </c>
      <c r="J21" s="73"/>
      <c r="K21" s="72">
        <f>E21*0.1</f>
        <v>0</v>
      </c>
      <c r="L21" s="73"/>
      <c r="M21" s="75">
        <f>E21</f>
        <v>0</v>
      </c>
    </row>
    <row r="22" spans="1:13" s="5" customFormat="1" ht="38.25" customHeight="1" thickBot="1">
      <c r="A22" s="90"/>
      <c r="B22" s="87"/>
      <c r="C22" s="83"/>
      <c r="D22" s="81"/>
      <c r="E22" s="85"/>
      <c r="F22" s="83"/>
      <c r="G22" s="13"/>
      <c r="H22" s="13"/>
      <c r="I22" s="13"/>
      <c r="J22" s="13"/>
      <c r="K22" s="13"/>
      <c r="L22" s="13"/>
      <c r="M22" s="76"/>
    </row>
    <row r="23" spans="1:13" s="5" customFormat="1" ht="12" customHeight="1">
      <c r="A23" s="89">
        <v>4</v>
      </c>
      <c r="B23" s="86"/>
      <c r="C23" s="82"/>
      <c r="D23" s="80" t="e">
        <f>(C23/$C$48)*$C$49</f>
        <v>#DIV/0!</v>
      </c>
      <c r="E23" s="84"/>
      <c r="F23" s="82"/>
      <c r="G23" s="72">
        <f>E23*0.6</f>
        <v>0</v>
      </c>
      <c r="H23" s="73"/>
      <c r="I23" s="72">
        <f>E23*0.3</f>
        <v>0</v>
      </c>
      <c r="J23" s="73"/>
      <c r="K23" s="72">
        <f>E23*0.1</f>
        <v>0</v>
      </c>
      <c r="L23" s="73"/>
      <c r="M23" s="75">
        <f>E23</f>
        <v>0</v>
      </c>
    </row>
    <row r="24" spans="1:13" s="5" customFormat="1" ht="36.75" customHeight="1" thickBot="1">
      <c r="A24" s="90"/>
      <c r="B24" s="87"/>
      <c r="C24" s="83"/>
      <c r="D24" s="81"/>
      <c r="E24" s="85"/>
      <c r="F24" s="83"/>
      <c r="G24" s="13"/>
      <c r="H24" s="13"/>
      <c r="I24" s="13"/>
      <c r="J24" s="13"/>
      <c r="K24" s="13"/>
      <c r="L24" s="13"/>
      <c r="M24" s="76"/>
    </row>
    <row r="25" spans="1:13" s="5" customFormat="1" ht="10.5" customHeight="1">
      <c r="A25" s="89">
        <v>5</v>
      </c>
      <c r="B25" s="86"/>
      <c r="C25" s="82"/>
      <c r="D25" s="80" t="e">
        <f>(C25/$C$48)*$C$49</f>
        <v>#DIV/0!</v>
      </c>
      <c r="E25" s="84"/>
      <c r="F25" s="82"/>
      <c r="G25" s="72">
        <f>E25*0.6</f>
        <v>0</v>
      </c>
      <c r="H25" s="73"/>
      <c r="I25" s="72">
        <f>E25*0.3</f>
        <v>0</v>
      </c>
      <c r="J25" s="73"/>
      <c r="K25" s="72">
        <f>E25*0.1</f>
        <v>0</v>
      </c>
      <c r="L25" s="73"/>
      <c r="M25" s="75">
        <f>E25</f>
        <v>0</v>
      </c>
    </row>
    <row r="26" spans="1:13" s="5" customFormat="1" ht="36" customHeight="1" thickBot="1">
      <c r="A26" s="90"/>
      <c r="B26" s="87"/>
      <c r="C26" s="83"/>
      <c r="D26" s="81"/>
      <c r="E26" s="85"/>
      <c r="F26" s="83"/>
      <c r="G26" s="13"/>
      <c r="H26" s="13"/>
      <c r="I26" s="13"/>
      <c r="J26" s="13"/>
      <c r="K26" s="13"/>
      <c r="L26" s="13"/>
      <c r="M26" s="76"/>
    </row>
    <row r="27" spans="1:13" s="5" customFormat="1" ht="10.5" customHeight="1">
      <c r="A27" s="89">
        <v>6</v>
      </c>
      <c r="B27" s="86"/>
      <c r="C27" s="82"/>
      <c r="D27" s="80" t="e">
        <f>(C27/$C$48)*$C$49</f>
        <v>#DIV/0!</v>
      </c>
      <c r="E27" s="84"/>
      <c r="F27" s="82"/>
      <c r="G27" s="72">
        <f>E27*0.6</f>
        <v>0</v>
      </c>
      <c r="H27" s="73"/>
      <c r="I27" s="72">
        <f>E27*0.3</f>
        <v>0</v>
      </c>
      <c r="J27" s="73"/>
      <c r="K27" s="72">
        <f>E27*0.1</f>
        <v>0</v>
      </c>
      <c r="L27" s="73"/>
      <c r="M27" s="75">
        <f>E27</f>
        <v>0</v>
      </c>
    </row>
    <row r="28" spans="1:13" s="5" customFormat="1" ht="35.25" customHeight="1" thickBot="1">
      <c r="A28" s="90"/>
      <c r="B28" s="87"/>
      <c r="C28" s="83"/>
      <c r="D28" s="81"/>
      <c r="E28" s="85"/>
      <c r="F28" s="83"/>
      <c r="G28" s="13"/>
      <c r="H28" s="13"/>
      <c r="I28" s="13"/>
      <c r="J28" s="13"/>
      <c r="K28" s="13"/>
      <c r="L28" s="13"/>
      <c r="M28" s="76"/>
    </row>
    <row r="29" spans="1:13" s="5" customFormat="1" ht="12" customHeight="1">
      <c r="A29" s="89">
        <v>7</v>
      </c>
      <c r="B29" s="86"/>
      <c r="C29" s="82"/>
      <c r="D29" s="80" t="e">
        <f>(C29/$C$48)*$C$49</f>
        <v>#DIV/0!</v>
      </c>
      <c r="E29" s="84"/>
      <c r="F29" s="82"/>
      <c r="G29" s="72">
        <f>E29*0.6</f>
        <v>0</v>
      </c>
      <c r="H29" s="73"/>
      <c r="I29" s="72">
        <f>E29*0.3</f>
        <v>0</v>
      </c>
      <c r="J29" s="73"/>
      <c r="K29" s="72">
        <f>E29*0.1</f>
        <v>0</v>
      </c>
      <c r="L29" s="73"/>
      <c r="M29" s="75">
        <f>E29</f>
        <v>0</v>
      </c>
    </row>
    <row r="30" spans="1:13" s="5" customFormat="1" ht="33.75" customHeight="1" thickBot="1">
      <c r="A30" s="90"/>
      <c r="B30" s="87"/>
      <c r="C30" s="83"/>
      <c r="D30" s="81"/>
      <c r="E30" s="85"/>
      <c r="F30" s="83"/>
      <c r="G30" s="13"/>
      <c r="H30" s="13"/>
      <c r="I30" s="13"/>
      <c r="J30" s="13"/>
      <c r="K30" s="13"/>
      <c r="L30" s="13"/>
      <c r="M30" s="76"/>
    </row>
    <row r="31" spans="1:13" s="5" customFormat="1" ht="12.75" customHeight="1">
      <c r="A31" s="89">
        <v>8</v>
      </c>
      <c r="B31" s="86"/>
      <c r="C31" s="82"/>
      <c r="D31" s="80" t="e">
        <f>(C31/$C$48)*$C$49</f>
        <v>#DIV/0!</v>
      </c>
      <c r="E31" s="84"/>
      <c r="F31" s="82"/>
      <c r="G31" s="72">
        <f>E31*0.6</f>
        <v>0</v>
      </c>
      <c r="H31" s="73"/>
      <c r="I31" s="72">
        <f>E31*0.3</f>
        <v>0</v>
      </c>
      <c r="J31" s="73"/>
      <c r="K31" s="72">
        <f>E31*0.1</f>
        <v>0</v>
      </c>
      <c r="L31" s="73"/>
      <c r="M31" s="75">
        <f>E31</f>
        <v>0</v>
      </c>
    </row>
    <row r="32" spans="1:13" s="5" customFormat="1" ht="33.75" customHeight="1" thickBot="1">
      <c r="A32" s="90"/>
      <c r="B32" s="87"/>
      <c r="C32" s="83"/>
      <c r="D32" s="81"/>
      <c r="E32" s="85"/>
      <c r="F32" s="83"/>
      <c r="G32" s="13"/>
      <c r="H32" s="13"/>
      <c r="I32" s="13"/>
      <c r="J32" s="13"/>
      <c r="K32" s="13"/>
      <c r="L32" s="13"/>
      <c r="M32" s="76"/>
    </row>
    <row r="33" spans="1:13" s="5" customFormat="1" ht="10.5" customHeight="1">
      <c r="A33" s="89">
        <v>9</v>
      </c>
      <c r="B33" s="86"/>
      <c r="C33" s="82"/>
      <c r="D33" s="80" t="e">
        <f>(C33/$C$48)*$C$49</f>
        <v>#DIV/0!</v>
      </c>
      <c r="E33" s="84"/>
      <c r="F33" s="82"/>
      <c r="G33" s="72">
        <f>E33*0.6</f>
        <v>0</v>
      </c>
      <c r="H33" s="73"/>
      <c r="I33" s="72">
        <f>E33*0.3</f>
        <v>0</v>
      </c>
      <c r="J33" s="73"/>
      <c r="K33" s="72">
        <f>E33*0.1</f>
        <v>0</v>
      </c>
      <c r="L33" s="73"/>
      <c r="M33" s="75">
        <f>E33</f>
        <v>0</v>
      </c>
    </row>
    <row r="34" spans="1:13" s="5" customFormat="1" ht="33.75" customHeight="1" thickBot="1">
      <c r="A34" s="90"/>
      <c r="B34" s="87"/>
      <c r="C34" s="83"/>
      <c r="D34" s="81"/>
      <c r="E34" s="85"/>
      <c r="F34" s="83"/>
      <c r="G34" s="13"/>
      <c r="H34" s="13"/>
      <c r="I34" s="13"/>
      <c r="J34" s="13"/>
      <c r="K34" s="13"/>
      <c r="L34" s="13"/>
      <c r="M34" s="76"/>
    </row>
    <row r="35" spans="1:13" s="5" customFormat="1" ht="12" customHeight="1">
      <c r="A35" s="89">
        <v>10</v>
      </c>
      <c r="B35" s="86"/>
      <c r="C35" s="82"/>
      <c r="D35" s="80" t="e">
        <f>(C35/$C$48)*$C$49</f>
        <v>#DIV/0!</v>
      </c>
      <c r="E35" s="84"/>
      <c r="F35" s="82"/>
      <c r="G35" s="72">
        <f>E35*0.6</f>
        <v>0</v>
      </c>
      <c r="H35" s="73"/>
      <c r="I35" s="72">
        <f>E35*0.3</f>
        <v>0</v>
      </c>
      <c r="J35" s="73"/>
      <c r="K35" s="72">
        <f>E35*0.1</f>
        <v>0</v>
      </c>
      <c r="L35" s="73"/>
      <c r="M35" s="75">
        <f>E35</f>
        <v>0</v>
      </c>
    </row>
    <row r="36" spans="1:13" s="5" customFormat="1" ht="33.75" customHeight="1" thickBot="1">
      <c r="A36" s="90"/>
      <c r="B36" s="87"/>
      <c r="C36" s="83"/>
      <c r="D36" s="81"/>
      <c r="E36" s="85"/>
      <c r="F36" s="83"/>
      <c r="G36" s="13"/>
      <c r="H36" s="13"/>
      <c r="I36" s="13"/>
      <c r="J36" s="13"/>
      <c r="K36" s="13"/>
      <c r="L36" s="13"/>
      <c r="M36" s="76"/>
    </row>
    <row r="37" spans="1:13" s="5" customFormat="1" ht="12.75" customHeight="1">
      <c r="A37" s="89">
        <v>11</v>
      </c>
      <c r="B37" s="86"/>
      <c r="C37" s="82"/>
      <c r="D37" s="80" t="e">
        <f>(C37/$C$48)*$C$49</f>
        <v>#DIV/0!</v>
      </c>
      <c r="E37" s="84"/>
      <c r="F37" s="82"/>
      <c r="G37" s="72">
        <f>E37*0.6</f>
        <v>0</v>
      </c>
      <c r="H37" s="73"/>
      <c r="I37" s="72">
        <f>E37*0.3</f>
        <v>0</v>
      </c>
      <c r="J37" s="73"/>
      <c r="K37" s="72">
        <f>E37*0.1</f>
        <v>0</v>
      </c>
      <c r="L37" s="73"/>
      <c r="M37" s="75">
        <f>E37</f>
        <v>0</v>
      </c>
    </row>
    <row r="38" spans="1:13" s="5" customFormat="1" ht="32.25" customHeight="1" thickBot="1">
      <c r="A38" s="90"/>
      <c r="B38" s="88"/>
      <c r="C38" s="83"/>
      <c r="D38" s="81"/>
      <c r="E38" s="85"/>
      <c r="F38" s="83"/>
      <c r="G38" s="13"/>
      <c r="H38" s="13"/>
      <c r="I38" s="13"/>
      <c r="J38" s="13"/>
      <c r="K38" s="13"/>
      <c r="L38" s="13"/>
      <c r="M38" s="76"/>
    </row>
    <row r="39" spans="1:13" s="5" customFormat="1" ht="12" customHeight="1">
      <c r="A39" s="89">
        <v>12</v>
      </c>
      <c r="B39" s="86"/>
      <c r="C39" s="82"/>
      <c r="D39" s="80" t="e">
        <f>(C39/$C$48)*$C$49</f>
        <v>#DIV/0!</v>
      </c>
      <c r="E39" s="84"/>
      <c r="F39" s="82"/>
      <c r="G39" s="72">
        <f>E39*0.6</f>
        <v>0</v>
      </c>
      <c r="H39" s="73"/>
      <c r="I39" s="72">
        <f>E39*0.3</f>
        <v>0</v>
      </c>
      <c r="J39" s="73"/>
      <c r="K39" s="72">
        <f>E39*0.1</f>
        <v>0</v>
      </c>
      <c r="L39" s="73"/>
      <c r="M39" s="75">
        <f>E39</f>
        <v>0</v>
      </c>
    </row>
    <row r="40" spans="1:13" s="5" customFormat="1" ht="36.75" customHeight="1" thickBot="1">
      <c r="A40" s="90"/>
      <c r="B40" s="88"/>
      <c r="C40" s="83"/>
      <c r="D40" s="81"/>
      <c r="E40" s="85"/>
      <c r="F40" s="83"/>
      <c r="G40" s="13"/>
      <c r="H40" s="13"/>
      <c r="I40" s="13"/>
      <c r="J40" s="13"/>
      <c r="K40" s="13"/>
      <c r="L40" s="13"/>
      <c r="M40" s="76"/>
    </row>
    <row r="41" spans="1:13" s="5" customFormat="1" ht="12" customHeight="1">
      <c r="A41" s="89">
        <v>13</v>
      </c>
      <c r="B41" s="86"/>
      <c r="C41" s="82"/>
      <c r="D41" s="80" t="e">
        <f>(C41/$C$48)*$C$49</f>
        <v>#DIV/0!</v>
      </c>
      <c r="E41" s="84"/>
      <c r="F41" s="82"/>
      <c r="G41" s="72">
        <f>E41*0.6</f>
        <v>0</v>
      </c>
      <c r="H41" s="73"/>
      <c r="I41" s="72">
        <f>E41*0.3</f>
        <v>0</v>
      </c>
      <c r="J41" s="73"/>
      <c r="K41" s="72">
        <f>E41*0.1</f>
        <v>0</v>
      </c>
      <c r="L41" s="73"/>
      <c r="M41" s="75">
        <f>E41</f>
        <v>0</v>
      </c>
    </row>
    <row r="42" spans="1:13" s="5" customFormat="1" ht="33.75" customHeight="1" thickBot="1">
      <c r="A42" s="90"/>
      <c r="B42" s="88"/>
      <c r="C42" s="83"/>
      <c r="D42" s="81"/>
      <c r="E42" s="85"/>
      <c r="F42" s="83"/>
      <c r="G42" s="13"/>
      <c r="H42" s="13"/>
      <c r="I42" s="13"/>
      <c r="J42" s="13"/>
      <c r="K42" s="13"/>
      <c r="L42" s="13"/>
      <c r="M42" s="76"/>
    </row>
    <row r="43" spans="1:13" s="5" customFormat="1" ht="12.75" customHeight="1">
      <c r="A43" s="89">
        <v>14</v>
      </c>
      <c r="B43" s="86"/>
      <c r="C43" s="82"/>
      <c r="D43" s="80" t="e">
        <f>(C43/$C$48)*$C$49</f>
        <v>#DIV/0!</v>
      </c>
      <c r="E43" s="84"/>
      <c r="F43" s="82"/>
      <c r="G43" s="72">
        <f>E43*0.6</f>
        <v>0</v>
      </c>
      <c r="H43" s="73"/>
      <c r="I43" s="72">
        <f>E43*0.3</f>
        <v>0</v>
      </c>
      <c r="J43" s="73"/>
      <c r="K43" s="72">
        <f>E43*0.1</f>
        <v>0</v>
      </c>
      <c r="L43" s="73"/>
      <c r="M43" s="75">
        <f>E43</f>
        <v>0</v>
      </c>
    </row>
    <row r="44" spans="1:13" s="5" customFormat="1" ht="33.75" customHeight="1" thickBot="1">
      <c r="A44" s="90"/>
      <c r="B44" s="88"/>
      <c r="C44" s="83"/>
      <c r="D44" s="81"/>
      <c r="E44" s="85"/>
      <c r="F44" s="83"/>
      <c r="G44" s="13"/>
      <c r="H44" s="13"/>
      <c r="I44" s="13"/>
      <c r="J44" s="13"/>
      <c r="K44" s="13"/>
      <c r="L44" s="13"/>
      <c r="M44" s="76"/>
    </row>
    <row r="45" spans="1:13" s="5" customFormat="1" ht="12" customHeight="1">
      <c r="A45" s="89">
        <v>15</v>
      </c>
      <c r="B45" s="86"/>
      <c r="C45" s="82"/>
      <c r="D45" s="80" t="e">
        <f>(C45/$C$48)*$C$49</f>
        <v>#DIV/0!</v>
      </c>
      <c r="E45" s="84"/>
      <c r="F45" s="82"/>
      <c r="G45" s="72">
        <f>E45*0.6</f>
        <v>0</v>
      </c>
      <c r="H45" s="73"/>
      <c r="I45" s="72">
        <f>E45*0.3</f>
        <v>0</v>
      </c>
      <c r="J45" s="73"/>
      <c r="K45" s="72">
        <f>E45*0.1</f>
        <v>0</v>
      </c>
      <c r="L45" s="73"/>
      <c r="M45" s="75">
        <f>E45</f>
        <v>0</v>
      </c>
    </row>
    <row r="46" spans="1:13" s="5" customFormat="1" ht="33.75" customHeight="1" thickBot="1">
      <c r="A46" s="90"/>
      <c r="B46" s="87"/>
      <c r="C46" s="83"/>
      <c r="D46" s="81"/>
      <c r="E46" s="85"/>
      <c r="F46" s="83"/>
      <c r="G46" s="13"/>
      <c r="H46" s="13"/>
      <c r="I46" s="13"/>
      <c r="J46" s="13"/>
      <c r="K46" s="13"/>
      <c r="L46" s="13"/>
      <c r="M46" s="76"/>
    </row>
    <row r="47" spans="1:13" s="41" customFormat="1" ht="24.75" customHeight="1">
      <c r="A47" s="37"/>
      <c r="B47" s="42" t="s">
        <v>13</v>
      </c>
      <c r="C47" s="43">
        <f>SUM(C17:C46)</f>
        <v>0</v>
      </c>
      <c r="D47" s="35"/>
      <c r="E47" s="38">
        <f>SUM(E17:E46)</f>
        <v>0</v>
      </c>
      <c r="F47" s="39"/>
      <c r="G47" s="40"/>
      <c r="H47" s="40"/>
      <c r="I47" s="40"/>
      <c r="J47" s="40"/>
      <c r="K47" s="40"/>
      <c r="L47" s="40"/>
      <c r="M47" s="36"/>
    </row>
    <row r="48" spans="1:13" s="31" customFormat="1" ht="31.5" customHeight="1">
      <c r="A48" s="28"/>
      <c r="B48" s="11" t="s">
        <v>41</v>
      </c>
      <c r="C48" s="44"/>
      <c r="D48" s="34"/>
      <c r="E48" s="29"/>
      <c r="F48" s="28"/>
      <c r="G48" s="30"/>
      <c r="H48" s="30"/>
      <c r="I48" s="30"/>
      <c r="J48" s="30"/>
      <c r="K48" s="30"/>
      <c r="L48" s="30"/>
      <c r="M48" s="28"/>
    </row>
    <row r="49" spans="1:13" s="31" customFormat="1" ht="65.25" customHeight="1">
      <c r="A49" s="28"/>
      <c r="B49" s="11" t="s">
        <v>33</v>
      </c>
      <c r="C49" s="44"/>
      <c r="D49" s="32" t="s">
        <v>35</v>
      </c>
      <c r="E49" s="29"/>
      <c r="F49" s="28"/>
      <c r="G49" s="30"/>
      <c r="H49" s="30"/>
      <c r="I49" s="30"/>
      <c r="J49" s="30"/>
      <c r="K49" s="30"/>
      <c r="L49" s="30"/>
      <c r="M49" s="28"/>
    </row>
    <row r="50" ht="15">
      <c r="B50" t="s">
        <v>24</v>
      </c>
    </row>
    <row r="51" s="9" customFormat="1" ht="15.75">
      <c r="B51" s="33"/>
    </row>
    <row r="52" spans="2:12" s="9" customFormat="1" ht="15.75">
      <c r="B52" s="33"/>
      <c r="E52" s="91"/>
      <c r="F52" s="91"/>
      <c r="G52" s="91"/>
      <c r="H52" s="91"/>
      <c r="I52" s="91"/>
      <c r="J52" s="91"/>
      <c r="K52" s="91"/>
      <c r="L52" s="91"/>
    </row>
    <row r="53" ht="15">
      <c r="B53" s="1"/>
    </row>
  </sheetData>
  <sheetProtection password="CA0D" sheet="1" objects="1" scenarios="1"/>
  <mergeCells count="173">
    <mergeCell ref="A37:A38"/>
    <mergeCell ref="B37:B38"/>
    <mergeCell ref="C37:C38"/>
    <mergeCell ref="E37:E38"/>
    <mergeCell ref="F37:F38"/>
    <mergeCell ref="K35:L35"/>
    <mergeCell ref="M35:M36"/>
    <mergeCell ref="G37:H37"/>
    <mergeCell ref="I37:J37"/>
    <mergeCell ref="K37:L37"/>
    <mergeCell ref="M37:M38"/>
    <mergeCell ref="I33:J33"/>
    <mergeCell ref="K33:L33"/>
    <mergeCell ref="M33:M34"/>
    <mergeCell ref="A35:A36"/>
    <mergeCell ref="B35:B36"/>
    <mergeCell ref="C35:C36"/>
    <mergeCell ref="E35:E36"/>
    <mergeCell ref="F35:F36"/>
    <mergeCell ref="G35:H35"/>
    <mergeCell ref="I35:J35"/>
    <mergeCell ref="C41:C42"/>
    <mergeCell ref="E41:E42"/>
    <mergeCell ref="F41:F42"/>
    <mergeCell ref="G41:H41"/>
    <mergeCell ref="G45:H45"/>
    <mergeCell ref="I45:J45"/>
    <mergeCell ref="D45:D46"/>
    <mergeCell ref="M23:M24"/>
    <mergeCell ref="E52:L52"/>
    <mergeCell ref="A39:A40"/>
    <mergeCell ref="B39:B40"/>
    <mergeCell ref="C39:C40"/>
    <mergeCell ref="E39:E40"/>
    <mergeCell ref="F39:F40"/>
    <mergeCell ref="G39:H39"/>
    <mergeCell ref="I39:J39"/>
    <mergeCell ref="K39:L39"/>
    <mergeCell ref="A29:A30"/>
    <mergeCell ref="A31:A32"/>
    <mergeCell ref="A43:A44"/>
    <mergeCell ref="M39:M40"/>
    <mergeCell ref="I41:J41"/>
    <mergeCell ref="K41:L41"/>
    <mergeCell ref="M41:M42"/>
    <mergeCell ref="A33:A34"/>
    <mergeCell ref="A41:A42"/>
    <mergeCell ref="B41:B42"/>
    <mergeCell ref="A17:A18"/>
    <mergeCell ref="A19:A20"/>
    <mergeCell ref="A21:A22"/>
    <mergeCell ref="A23:A24"/>
    <mergeCell ref="A25:A26"/>
    <mergeCell ref="A27:A28"/>
    <mergeCell ref="M45:M46"/>
    <mergeCell ref="A45:A46"/>
    <mergeCell ref="B45:B46"/>
    <mergeCell ref="C45:C46"/>
    <mergeCell ref="E45:E46"/>
    <mergeCell ref="F45:F46"/>
    <mergeCell ref="K45:L45"/>
    <mergeCell ref="B29:B30"/>
    <mergeCell ref="B31:B32"/>
    <mergeCell ref="B43:B44"/>
    <mergeCell ref="B33:B34"/>
    <mergeCell ref="C33:C34"/>
    <mergeCell ref="E33:E34"/>
    <mergeCell ref="C29:C30"/>
    <mergeCell ref="E29:E30"/>
    <mergeCell ref="C31:C32"/>
    <mergeCell ref="E31:E32"/>
    <mergeCell ref="B17:B18"/>
    <mergeCell ref="B19:B20"/>
    <mergeCell ref="B21:B22"/>
    <mergeCell ref="B23:B24"/>
    <mergeCell ref="B25:B26"/>
    <mergeCell ref="B27:B28"/>
    <mergeCell ref="M25:M26"/>
    <mergeCell ref="M27:M28"/>
    <mergeCell ref="M29:M30"/>
    <mergeCell ref="C43:C44"/>
    <mergeCell ref="E43:E44"/>
    <mergeCell ref="F43:F44"/>
    <mergeCell ref="F33:F34"/>
    <mergeCell ref="F29:F30"/>
    <mergeCell ref="M31:M32"/>
    <mergeCell ref="M43:M44"/>
    <mergeCell ref="G43:H43"/>
    <mergeCell ref="I43:J43"/>
    <mergeCell ref="K43:L43"/>
    <mergeCell ref="D33:D34"/>
    <mergeCell ref="D35:D36"/>
    <mergeCell ref="D37:D38"/>
    <mergeCell ref="D39:D40"/>
    <mergeCell ref="D41:D42"/>
    <mergeCell ref="D43:D44"/>
    <mergeCell ref="G33:H33"/>
    <mergeCell ref="F31:F32"/>
    <mergeCell ref="E25:E26"/>
    <mergeCell ref="F25:F26"/>
    <mergeCell ref="C27:C28"/>
    <mergeCell ref="E27:E28"/>
    <mergeCell ref="F27:F28"/>
    <mergeCell ref="D31:D32"/>
    <mergeCell ref="C17:C18"/>
    <mergeCell ref="E17:E18"/>
    <mergeCell ref="F17:F18"/>
    <mergeCell ref="C19:C20"/>
    <mergeCell ref="E19:E20"/>
    <mergeCell ref="F19:F20"/>
    <mergeCell ref="C21:C22"/>
    <mergeCell ref="E21:E22"/>
    <mergeCell ref="F21:F22"/>
    <mergeCell ref="G27:H27"/>
    <mergeCell ref="I27:J27"/>
    <mergeCell ref="K27:L27"/>
    <mergeCell ref="D25:D26"/>
    <mergeCell ref="D27:D28"/>
    <mergeCell ref="D29:D30"/>
    <mergeCell ref="C25:C26"/>
    <mergeCell ref="G29:H29"/>
    <mergeCell ref="I29:J29"/>
    <mergeCell ref="K29:L29"/>
    <mergeCell ref="G31:H31"/>
    <mergeCell ref="I31:J31"/>
    <mergeCell ref="K31:L31"/>
    <mergeCell ref="G25:H25"/>
    <mergeCell ref="I25:J25"/>
    <mergeCell ref="K25:L25"/>
    <mergeCell ref="D12:F12"/>
    <mergeCell ref="D17:D18"/>
    <mergeCell ref="D19:D20"/>
    <mergeCell ref="D21:D22"/>
    <mergeCell ref="D23:D24"/>
    <mergeCell ref="C23:C24"/>
    <mergeCell ref="E23:E24"/>
    <mergeCell ref="F23:F24"/>
    <mergeCell ref="G23:H23"/>
    <mergeCell ref="I23:J23"/>
    <mergeCell ref="K23:L23"/>
    <mergeCell ref="A6:M6"/>
    <mergeCell ref="G17:H17"/>
    <mergeCell ref="I17:J17"/>
    <mergeCell ref="K17:L17"/>
    <mergeCell ref="G19:H19"/>
    <mergeCell ref="I19:J19"/>
    <mergeCell ref="K19:L19"/>
    <mergeCell ref="K15:L15"/>
    <mergeCell ref="D14:D16"/>
    <mergeCell ref="M15:M16"/>
    <mergeCell ref="G14:M14"/>
    <mergeCell ref="G21:H21"/>
    <mergeCell ref="I21:J21"/>
    <mergeCell ref="K21:L21"/>
    <mergeCell ref="M17:M18"/>
    <mergeCell ref="M19:M20"/>
    <mergeCell ref="M21:M22"/>
    <mergeCell ref="A14:B16"/>
    <mergeCell ref="C14:C16"/>
    <mergeCell ref="E14:E16"/>
    <mergeCell ref="F14:F16"/>
    <mergeCell ref="G15:H15"/>
    <mergeCell ref="I15:J15"/>
    <mergeCell ref="A1:M1"/>
    <mergeCell ref="A2:M2"/>
    <mergeCell ref="A3:M3"/>
    <mergeCell ref="A4:M4"/>
    <mergeCell ref="A5:M5"/>
    <mergeCell ref="G12:H12"/>
    <mergeCell ref="A7:M7"/>
    <mergeCell ref="A8:M8"/>
    <mergeCell ref="A9:M9"/>
    <mergeCell ref="A10:M10"/>
  </mergeCells>
  <hyperlinks>
    <hyperlink ref="A6" r:id="rId1" display="http://www.depedmisor.net/"/>
  </hyperlinks>
  <printOptions/>
  <pageMargins left="0.2" right="0.2" top="0.25" bottom="0.25" header="0.3" footer="0.3"/>
  <pageSetup horizontalDpi="300" verticalDpi="300" orientation="landscape" paperSize="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Zeros="0" view="pageBreakPreview" zoomScale="80" zoomScaleNormal="70" zoomScaleSheetLayoutView="80" zoomScalePageLayoutView="0" workbookViewId="0" topLeftCell="A1">
      <selection activeCell="E43" sqref="E43:E44"/>
    </sheetView>
  </sheetViews>
  <sheetFormatPr defaultColWidth="9.140625" defaultRowHeight="15"/>
  <cols>
    <col min="1" max="1" width="8.57421875" style="0" customWidth="1"/>
    <col min="2" max="2" width="53.8515625" style="0" customWidth="1"/>
    <col min="3" max="3" width="11.00390625" style="0" customWidth="1"/>
    <col min="4" max="5" width="10.421875" style="0" customWidth="1"/>
    <col min="6" max="6" width="8.8515625" style="0" customWidth="1"/>
    <col min="7" max="7" width="9.140625" style="0" customWidth="1"/>
    <col min="8" max="8" width="7.421875" style="0" customWidth="1"/>
    <col min="9" max="9" width="8.140625" style="0" customWidth="1"/>
    <col min="10" max="10" width="9.28125" style="0" customWidth="1"/>
    <col min="11" max="11" width="6.57421875" style="0" customWidth="1"/>
    <col min="12" max="12" width="8.28125" style="0" customWidth="1"/>
  </cols>
  <sheetData>
    <row r="1" spans="1:12" ht="1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5">
      <c r="A5" s="131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">
      <c r="A6" s="132" t="s">
        <v>5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">
      <c r="A7" s="118" t="s">
        <v>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1.2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30" customHeight="1">
      <c r="A9" s="120" t="s">
        <v>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s="8" customFormat="1" ht="21" customHeight="1">
      <c r="A10" s="121" t="s">
        <v>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21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s="4" customFormat="1" ht="32.25" customHeight="1" thickBot="1">
      <c r="A12" s="18" t="s">
        <v>9</v>
      </c>
      <c r="B12" s="47">
        <f>'TOS Form Encoding'!B12</f>
        <v>11</v>
      </c>
      <c r="C12" s="19" t="s">
        <v>10</v>
      </c>
      <c r="D12" s="122" t="str">
        <f>'TOS Form Encoding'!D12:F12</f>
        <v>Mathematics</v>
      </c>
      <c r="E12" s="123"/>
      <c r="F12" s="124" t="s">
        <v>11</v>
      </c>
      <c r="G12" s="125"/>
      <c r="H12" s="126" t="str">
        <f>'TOS Form Encoding'!I12</f>
        <v>4th</v>
      </c>
      <c r="I12" s="127"/>
      <c r="J12" s="19" t="s">
        <v>12</v>
      </c>
      <c r="K12" s="128">
        <f>'TOS Form Encoding'!L12</f>
        <v>42398</v>
      </c>
      <c r="L12" s="129"/>
    </row>
    <row r="13" spans="1:12" ht="5.2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6.5" customHeight="1" thickBot="1" thickTop="1">
      <c r="A14" s="107" t="s">
        <v>29</v>
      </c>
      <c r="B14" s="107"/>
      <c r="C14" s="110" t="s">
        <v>42</v>
      </c>
      <c r="D14" s="110" t="s">
        <v>15</v>
      </c>
      <c r="E14" s="110" t="s">
        <v>16</v>
      </c>
      <c r="F14" s="113" t="s">
        <v>26</v>
      </c>
      <c r="G14" s="113"/>
      <c r="H14" s="113"/>
      <c r="I14" s="113"/>
      <c r="J14" s="113"/>
      <c r="K14" s="113"/>
      <c r="L14" s="114" t="s">
        <v>13</v>
      </c>
    </row>
    <row r="15" spans="1:12" ht="30" customHeight="1" thickBot="1" thickTop="1">
      <c r="A15" s="108"/>
      <c r="B15" s="108"/>
      <c r="C15" s="111"/>
      <c r="D15" s="111"/>
      <c r="E15" s="111"/>
      <c r="F15" s="117" t="s">
        <v>28</v>
      </c>
      <c r="G15" s="117"/>
      <c r="H15" s="117" t="s">
        <v>23</v>
      </c>
      <c r="I15" s="117"/>
      <c r="J15" s="117" t="s">
        <v>22</v>
      </c>
      <c r="K15" s="117"/>
      <c r="L15" s="115"/>
    </row>
    <row r="16" spans="1:12" ht="44.25" customHeight="1" thickBot="1" thickTop="1">
      <c r="A16" s="109"/>
      <c r="B16" s="109"/>
      <c r="C16" s="112"/>
      <c r="D16" s="112"/>
      <c r="E16" s="112"/>
      <c r="F16" s="20" t="s">
        <v>14</v>
      </c>
      <c r="G16" s="20" t="s">
        <v>17</v>
      </c>
      <c r="H16" s="20" t="s">
        <v>18</v>
      </c>
      <c r="I16" s="20" t="s">
        <v>19</v>
      </c>
      <c r="J16" s="20" t="s">
        <v>20</v>
      </c>
      <c r="K16" s="20" t="s">
        <v>21</v>
      </c>
      <c r="L16" s="116"/>
    </row>
    <row r="17" spans="1:12" s="5" customFormat="1" ht="11.25" customHeight="1">
      <c r="A17" s="97">
        <v>1</v>
      </c>
      <c r="B17" s="105">
        <f>'TOS Form Encoding'!B17:B18</f>
        <v>0</v>
      </c>
      <c r="C17" s="101">
        <f>'TOS Form Encoding'!C17:C18</f>
        <v>0</v>
      </c>
      <c r="D17" s="103">
        <f>'TOS Form Encoding'!E17:E18</f>
        <v>0</v>
      </c>
      <c r="E17" s="101">
        <f>'TOS Form Encoding'!F17:F18</f>
        <v>0</v>
      </c>
      <c r="F17" s="95"/>
      <c r="G17" s="96"/>
      <c r="H17" s="95"/>
      <c r="I17" s="96"/>
      <c r="J17" s="95"/>
      <c r="K17" s="96"/>
      <c r="L17" s="92">
        <f>D17</f>
        <v>0</v>
      </c>
    </row>
    <row r="18" spans="1:12" s="5" customFormat="1" ht="32.25" customHeight="1" thickBot="1">
      <c r="A18" s="98"/>
      <c r="B18" s="106"/>
      <c r="C18" s="102"/>
      <c r="D18" s="104"/>
      <c r="E18" s="102"/>
      <c r="F18" s="21">
        <f>'TOS Form Encoding'!G18</f>
        <v>0</v>
      </c>
      <c r="G18" s="21">
        <f>'TOS Form Encoding'!H18</f>
        <v>0</v>
      </c>
      <c r="H18" s="21">
        <f>'TOS Form Encoding'!I18</f>
        <v>0</v>
      </c>
      <c r="I18" s="21">
        <f>'TOS Form Encoding'!J18</f>
        <v>0</v>
      </c>
      <c r="J18" s="21">
        <f>'TOS Form Encoding'!K18</f>
        <v>0</v>
      </c>
      <c r="K18" s="21">
        <f>'TOS Form Encoding'!L18</f>
        <v>0</v>
      </c>
      <c r="L18" s="93"/>
    </row>
    <row r="19" spans="1:12" s="5" customFormat="1" ht="14.25" customHeight="1">
      <c r="A19" s="97">
        <v>2</v>
      </c>
      <c r="B19" s="99">
        <f>'TOS Form Encoding'!B19</f>
        <v>0</v>
      </c>
      <c r="C19" s="101">
        <f>'TOS Form Encoding'!C19:C20</f>
        <v>0</v>
      </c>
      <c r="D19" s="103">
        <f>'TOS Form Encoding'!E19:E20</f>
        <v>0</v>
      </c>
      <c r="E19" s="101">
        <f>'TOS Form Encoding'!F19:F20</f>
        <v>0</v>
      </c>
      <c r="F19" s="95"/>
      <c r="G19" s="96"/>
      <c r="H19" s="95"/>
      <c r="I19" s="96"/>
      <c r="J19" s="95"/>
      <c r="K19" s="96"/>
      <c r="L19" s="92">
        <f>D19</f>
        <v>0</v>
      </c>
    </row>
    <row r="20" spans="1:12" s="5" customFormat="1" ht="31.5" customHeight="1" thickBot="1">
      <c r="A20" s="98"/>
      <c r="B20" s="100"/>
      <c r="C20" s="102"/>
      <c r="D20" s="104"/>
      <c r="E20" s="102"/>
      <c r="F20" s="21">
        <f>'TOS Form Encoding'!G20</f>
        <v>0</v>
      </c>
      <c r="G20" s="21">
        <f>'TOS Form Encoding'!H20</f>
        <v>0</v>
      </c>
      <c r="H20" s="21">
        <f>'TOS Form Encoding'!I20</f>
        <v>0</v>
      </c>
      <c r="I20" s="21">
        <f>'TOS Form Encoding'!J20</f>
        <v>0</v>
      </c>
      <c r="J20" s="21">
        <f>'TOS Form Encoding'!K20</f>
        <v>0</v>
      </c>
      <c r="K20" s="21">
        <f>'TOS Form Encoding'!L20</f>
        <v>0</v>
      </c>
      <c r="L20" s="93"/>
    </row>
    <row r="21" spans="1:12" s="5" customFormat="1" ht="10.5" customHeight="1">
      <c r="A21" s="97">
        <v>3</v>
      </c>
      <c r="B21" s="99">
        <f>'TOS Form Encoding'!B21</f>
        <v>0</v>
      </c>
      <c r="C21" s="101">
        <f>'TOS Form Encoding'!C21:C22</f>
        <v>0</v>
      </c>
      <c r="D21" s="103">
        <f>'TOS Form Encoding'!E21:E22</f>
        <v>0</v>
      </c>
      <c r="E21" s="101">
        <f>'TOS Form Encoding'!F21:F22</f>
        <v>0</v>
      </c>
      <c r="F21" s="95"/>
      <c r="G21" s="96"/>
      <c r="H21" s="95"/>
      <c r="I21" s="96"/>
      <c r="J21" s="95"/>
      <c r="K21" s="96"/>
      <c r="L21" s="92">
        <f>D21</f>
        <v>0</v>
      </c>
    </row>
    <row r="22" spans="1:12" s="5" customFormat="1" ht="33.75" customHeight="1" thickBot="1">
      <c r="A22" s="98"/>
      <c r="B22" s="100"/>
      <c r="C22" s="102"/>
      <c r="D22" s="104"/>
      <c r="E22" s="102"/>
      <c r="F22" s="21">
        <f>'TOS Form Encoding'!G22</f>
        <v>0</v>
      </c>
      <c r="G22" s="21">
        <f>'TOS Form Encoding'!H22</f>
        <v>0</v>
      </c>
      <c r="H22" s="21">
        <f>'TOS Form Encoding'!I22</f>
        <v>0</v>
      </c>
      <c r="I22" s="21">
        <f>'TOS Form Encoding'!J22</f>
        <v>0</v>
      </c>
      <c r="J22" s="21">
        <f>'TOS Form Encoding'!K22</f>
        <v>0</v>
      </c>
      <c r="K22" s="21">
        <f>'TOS Form Encoding'!L22</f>
        <v>0</v>
      </c>
      <c r="L22" s="93"/>
    </row>
    <row r="23" spans="1:12" s="5" customFormat="1" ht="12" customHeight="1">
      <c r="A23" s="97">
        <v>4</v>
      </c>
      <c r="B23" s="99">
        <f>'TOS Form Encoding'!B23</f>
        <v>0</v>
      </c>
      <c r="C23" s="101">
        <f>'TOS Form Encoding'!C23:C24</f>
        <v>0</v>
      </c>
      <c r="D23" s="103">
        <f>'TOS Form Encoding'!E23:E24</f>
        <v>0</v>
      </c>
      <c r="E23" s="101">
        <f>'TOS Form Encoding'!F23:F24</f>
        <v>0</v>
      </c>
      <c r="F23" s="95"/>
      <c r="G23" s="96"/>
      <c r="H23" s="95"/>
      <c r="I23" s="96"/>
      <c r="J23" s="95"/>
      <c r="K23" s="96"/>
      <c r="L23" s="92">
        <f>D23</f>
        <v>0</v>
      </c>
    </row>
    <row r="24" spans="1:12" s="5" customFormat="1" ht="32.25" customHeight="1" thickBot="1">
      <c r="A24" s="98"/>
      <c r="B24" s="100"/>
      <c r="C24" s="102"/>
      <c r="D24" s="104"/>
      <c r="E24" s="102"/>
      <c r="F24" s="21">
        <f>'TOS Form Encoding'!G24</f>
        <v>0</v>
      </c>
      <c r="G24" s="21">
        <f>'TOS Form Encoding'!H24</f>
        <v>0</v>
      </c>
      <c r="H24" s="21">
        <f>'TOS Form Encoding'!I24</f>
        <v>0</v>
      </c>
      <c r="I24" s="21">
        <f>'TOS Form Encoding'!J24</f>
        <v>0</v>
      </c>
      <c r="J24" s="21">
        <f>'TOS Form Encoding'!K24</f>
        <v>0</v>
      </c>
      <c r="K24" s="21">
        <f>'TOS Form Encoding'!L24</f>
        <v>0</v>
      </c>
      <c r="L24" s="93"/>
    </row>
    <row r="25" spans="1:12" s="5" customFormat="1" ht="10.5" customHeight="1">
      <c r="A25" s="97">
        <v>5</v>
      </c>
      <c r="B25" s="99">
        <f>'TOS Form Encoding'!B25</f>
        <v>0</v>
      </c>
      <c r="C25" s="101">
        <f>'TOS Form Encoding'!C25:C26</f>
        <v>0</v>
      </c>
      <c r="D25" s="103">
        <f>'TOS Form Encoding'!E25:E26</f>
        <v>0</v>
      </c>
      <c r="E25" s="101">
        <f>'TOS Form Encoding'!F25:F26</f>
        <v>0</v>
      </c>
      <c r="F25" s="95"/>
      <c r="G25" s="96"/>
      <c r="H25" s="95"/>
      <c r="I25" s="96"/>
      <c r="J25" s="95"/>
      <c r="K25" s="96"/>
      <c r="L25" s="92">
        <f>D25</f>
        <v>0</v>
      </c>
    </row>
    <row r="26" spans="1:12" s="5" customFormat="1" ht="47.25" customHeight="1" thickBot="1">
      <c r="A26" s="98"/>
      <c r="B26" s="100"/>
      <c r="C26" s="102"/>
      <c r="D26" s="104"/>
      <c r="E26" s="102"/>
      <c r="F26" s="21">
        <f>'TOS Form Encoding'!G26</f>
        <v>0</v>
      </c>
      <c r="G26" s="21">
        <f>'TOS Form Encoding'!H26</f>
        <v>0</v>
      </c>
      <c r="H26" s="21">
        <f>'TOS Form Encoding'!I26</f>
        <v>0</v>
      </c>
      <c r="I26" s="21">
        <f>'TOS Form Encoding'!J26</f>
        <v>0</v>
      </c>
      <c r="J26" s="21">
        <f>'TOS Form Encoding'!K26</f>
        <v>0</v>
      </c>
      <c r="K26" s="21">
        <f>'TOS Form Encoding'!L26</f>
        <v>0</v>
      </c>
      <c r="L26" s="93"/>
    </row>
    <row r="27" spans="1:12" s="5" customFormat="1" ht="10.5" customHeight="1">
      <c r="A27" s="97">
        <v>6</v>
      </c>
      <c r="B27" s="99">
        <f>'TOS Form Encoding'!B27</f>
        <v>0</v>
      </c>
      <c r="C27" s="101">
        <f>'TOS Form Encoding'!C27:C28</f>
        <v>0</v>
      </c>
      <c r="D27" s="103">
        <f>'TOS Form Encoding'!E27:E28</f>
        <v>0</v>
      </c>
      <c r="E27" s="101">
        <f>'TOS Form Encoding'!F27:F28</f>
        <v>0</v>
      </c>
      <c r="F27" s="95"/>
      <c r="G27" s="96"/>
      <c r="H27" s="95"/>
      <c r="I27" s="96"/>
      <c r="J27" s="95"/>
      <c r="K27" s="96"/>
      <c r="L27" s="92">
        <f>D27</f>
        <v>0</v>
      </c>
    </row>
    <row r="28" spans="1:12" s="5" customFormat="1" ht="30" customHeight="1" thickBot="1">
      <c r="A28" s="98"/>
      <c r="B28" s="100"/>
      <c r="C28" s="102"/>
      <c r="D28" s="104"/>
      <c r="E28" s="102"/>
      <c r="F28" s="21">
        <f>'TOS Form Encoding'!G28</f>
        <v>0</v>
      </c>
      <c r="G28" s="21">
        <f>'TOS Form Encoding'!H28</f>
        <v>0</v>
      </c>
      <c r="H28" s="21">
        <f>'TOS Form Encoding'!I28</f>
        <v>0</v>
      </c>
      <c r="I28" s="21">
        <f>'TOS Form Encoding'!J28</f>
        <v>0</v>
      </c>
      <c r="J28" s="21">
        <f>'TOS Form Encoding'!K28</f>
        <v>0</v>
      </c>
      <c r="K28" s="21">
        <f>'TOS Form Encoding'!L28</f>
        <v>0</v>
      </c>
      <c r="L28" s="93"/>
    </row>
    <row r="29" spans="1:12" s="5" customFormat="1" ht="12" customHeight="1">
      <c r="A29" s="97">
        <v>7</v>
      </c>
      <c r="B29" s="99">
        <f>'TOS Form Encoding'!B29</f>
        <v>0</v>
      </c>
      <c r="C29" s="101">
        <f>'TOS Form Encoding'!C29:C30</f>
        <v>0</v>
      </c>
      <c r="D29" s="103">
        <f>'TOS Form Encoding'!E29:E30</f>
        <v>0</v>
      </c>
      <c r="E29" s="101">
        <f>'TOS Form Encoding'!F29:F30</f>
        <v>0</v>
      </c>
      <c r="F29" s="95"/>
      <c r="G29" s="96"/>
      <c r="H29" s="95"/>
      <c r="I29" s="96"/>
      <c r="J29" s="95"/>
      <c r="K29" s="96"/>
      <c r="L29" s="92">
        <f>D29</f>
        <v>0</v>
      </c>
    </row>
    <row r="30" spans="1:12" s="5" customFormat="1" ht="29.25" customHeight="1" thickBot="1">
      <c r="A30" s="98"/>
      <c r="B30" s="100"/>
      <c r="C30" s="102"/>
      <c r="D30" s="104"/>
      <c r="E30" s="102"/>
      <c r="F30" s="21">
        <f>'TOS Form Encoding'!G30</f>
        <v>0</v>
      </c>
      <c r="G30" s="21">
        <f>'TOS Form Encoding'!H30</f>
        <v>0</v>
      </c>
      <c r="H30" s="21">
        <f>'TOS Form Encoding'!I30</f>
        <v>0</v>
      </c>
      <c r="I30" s="21">
        <f>'TOS Form Encoding'!J30</f>
        <v>0</v>
      </c>
      <c r="J30" s="21">
        <f>'TOS Form Encoding'!K30</f>
        <v>0</v>
      </c>
      <c r="K30" s="21">
        <f>'TOS Form Encoding'!L30</f>
        <v>0</v>
      </c>
      <c r="L30" s="93"/>
    </row>
    <row r="31" spans="1:12" s="5" customFormat="1" ht="12.75" customHeight="1">
      <c r="A31" s="97">
        <v>8</v>
      </c>
      <c r="B31" s="99">
        <f>'TOS Form Encoding'!B31</f>
        <v>0</v>
      </c>
      <c r="C31" s="101">
        <f>'TOS Form Encoding'!C31:C32</f>
        <v>0</v>
      </c>
      <c r="D31" s="103">
        <f>'TOS Form Encoding'!E31:E32</f>
        <v>0</v>
      </c>
      <c r="E31" s="101">
        <f>'TOS Form Encoding'!F31:F32</f>
        <v>0</v>
      </c>
      <c r="F31" s="95"/>
      <c r="G31" s="96"/>
      <c r="H31" s="95"/>
      <c r="I31" s="96"/>
      <c r="J31" s="95"/>
      <c r="K31" s="96"/>
      <c r="L31" s="92">
        <f>D31</f>
        <v>0</v>
      </c>
    </row>
    <row r="32" spans="1:12" s="5" customFormat="1" ht="29.25" customHeight="1" thickBot="1">
      <c r="A32" s="98"/>
      <c r="B32" s="100"/>
      <c r="C32" s="102"/>
      <c r="D32" s="104"/>
      <c r="E32" s="102"/>
      <c r="F32" s="21">
        <f>'TOS Form Encoding'!G32</f>
        <v>0</v>
      </c>
      <c r="G32" s="21">
        <f>'TOS Form Encoding'!H32</f>
        <v>0</v>
      </c>
      <c r="H32" s="21">
        <f>'TOS Form Encoding'!I32</f>
        <v>0</v>
      </c>
      <c r="I32" s="21">
        <f>'TOS Form Encoding'!J32</f>
        <v>0</v>
      </c>
      <c r="J32" s="21">
        <f>'TOS Form Encoding'!K32</f>
        <v>0</v>
      </c>
      <c r="K32" s="21">
        <f>'TOS Form Encoding'!L32</f>
        <v>0</v>
      </c>
      <c r="L32" s="93"/>
    </row>
    <row r="33" spans="1:12" s="5" customFormat="1" ht="10.5" customHeight="1">
      <c r="A33" s="97">
        <v>9</v>
      </c>
      <c r="B33" s="99">
        <f>'TOS Form Encoding'!B33</f>
        <v>0</v>
      </c>
      <c r="C33" s="101">
        <f>'TOS Form Encoding'!C33:C34</f>
        <v>0</v>
      </c>
      <c r="D33" s="103">
        <f>'TOS Form Encoding'!E33:E34</f>
        <v>0</v>
      </c>
      <c r="E33" s="101">
        <f>'TOS Form Encoding'!F33:F34</f>
        <v>0</v>
      </c>
      <c r="F33" s="95"/>
      <c r="G33" s="96"/>
      <c r="H33" s="95"/>
      <c r="I33" s="96"/>
      <c r="J33" s="95"/>
      <c r="K33" s="96"/>
      <c r="L33" s="92">
        <f>D33</f>
        <v>0</v>
      </c>
    </row>
    <row r="34" spans="1:12" s="5" customFormat="1" ht="29.25" customHeight="1" thickBot="1">
      <c r="A34" s="98"/>
      <c r="B34" s="100"/>
      <c r="C34" s="102"/>
      <c r="D34" s="104"/>
      <c r="E34" s="102"/>
      <c r="F34" s="21">
        <f>'TOS Form Encoding'!G34</f>
        <v>0</v>
      </c>
      <c r="G34" s="21">
        <f>'TOS Form Encoding'!H34</f>
        <v>0</v>
      </c>
      <c r="H34" s="21">
        <f>'TOS Form Encoding'!I34</f>
        <v>0</v>
      </c>
      <c r="I34" s="21">
        <f>'TOS Form Encoding'!J34</f>
        <v>0</v>
      </c>
      <c r="J34" s="21">
        <f>'TOS Form Encoding'!K34</f>
        <v>0</v>
      </c>
      <c r="K34" s="21">
        <f>'TOS Form Encoding'!L34</f>
        <v>0</v>
      </c>
      <c r="L34" s="93"/>
    </row>
    <row r="35" spans="1:12" s="5" customFormat="1" ht="12" customHeight="1">
      <c r="A35" s="97">
        <v>10</v>
      </c>
      <c r="B35" s="99">
        <f>'TOS Form Encoding'!B35</f>
        <v>0</v>
      </c>
      <c r="C35" s="101">
        <f>'TOS Form Encoding'!C35:C36</f>
        <v>0</v>
      </c>
      <c r="D35" s="103">
        <f>'TOS Form Encoding'!E35:E36</f>
        <v>0</v>
      </c>
      <c r="E35" s="101">
        <f>'TOS Form Encoding'!F35:F36</f>
        <v>0</v>
      </c>
      <c r="F35" s="95"/>
      <c r="G35" s="96"/>
      <c r="H35" s="95"/>
      <c r="I35" s="96"/>
      <c r="J35" s="95"/>
      <c r="K35" s="96"/>
      <c r="L35" s="92">
        <f>D35</f>
        <v>0</v>
      </c>
    </row>
    <row r="36" spans="1:12" s="5" customFormat="1" ht="29.25" customHeight="1" thickBot="1">
      <c r="A36" s="98"/>
      <c r="B36" s="100"/>
      <c r="C36" s="102"/>
      <c r="D36" s="104"/>
      <c r="E36" s="102"/>
      <c r="F36" s="21">
        <f>'TOS Form Encoding'!G36</f>
        <v>0</v>
      </c>
      <c r="G36" s="21">
        <f>'TOS Form Encoding'!H36</f>
        <v>0</v>
      </c>
      <c r="H36" s="21">
        <f>'TOS Form Encoding'!I36</f>
        <v>0</v>
      </c>
      <c r="I36" s="21">
        <f>'TOS Form Encoding'!J36</f>
        <v>0</v>
      </c>
      <c r="J36" s="21">
        <f>'TOS Form Encoding'!K36</f>
        <v>0</v>
      </c>
      <c r="K36" s="21">
        <f>'TOS Form Encoding'!L36</f>
        <v>0</v>
      </c>
      <c r="L36" s="93"/>
    </row>
    <row r="37" spans="1:12" s="5" customFormat="1" ht="12.75" customHeight="1">
      <c r="A37" s="97">
        <v>11</v>
      </c>
      <c r="B37" s="99">
        <f>'TOS Form Encoding'!B37</f>
        <v>0</v>
      </c>
      <c r="C37" s="101">
        <f>'TOS Form Encoding'!C37:C38</f>
        <v>0</v>
      </c>
      <c r="D37" s="103">
        <f>'TOS Form Encoding'!E37:E38</f>
        <v>0</v>
      </c>
      <c r="E37" s="101">
        <f>'TOS Form Encoding'!F37:F38</f>
        <v>0</v>
      </c>
      <c r="F37" s="95"/>
      <c r="G37" s="96"/>
      <c r="H37" s="95"/>
      <c r="I37" s="96"/>
      <c r="J37" s="95"/>
      <c r="K37" s="96"/>
      <c r="L37" s="92">
        <f>D37</f>
        <v>0</v>
      </c>
    </row>
    <row r="38" spans="1:12" s="5" customFormat="1" ht="27.75" customHeight="1" thickBot="1">
      <c r="A38" s="98"/>
      <c r="B38" s="100"/>
      <c r="C38" s="102"/>
      <c r="D38" s="104"/>
      <c r="E38" s="102"/>
      <c r="F38" s="21">
        <f>'TOS Form Encoding'!G38</f>
        <v>0</v>
      </c>
      <c r="G38" s="21">
        <f>'TOS Form Encoding'!H38</f>
        <v>0</v>
      </c>
      <c r="H38" s="21">
        <f>'TOS Form Encoding'!I38</f>
        <v>0</v>
      </c>
      <c r="I38" s="21">
        <f>'TOS Form Encoding'!J38</f>
        <v>0</v>
      </c>
      <c r="J38" s="21">
        <f>'TOS Form Encoding'!K38</f>
        <v>0</v>
      </c>
      <c r="K38" s="21">
        <f>'TOS Form Encoding'!L38</f>
        <v>0</v>
      </c>
      <c r="L38" s="93"/>
    </row>
    <row r="39" spans="1:12" s="5" customFormat="1" ht="12" customHeight="1">
      <c r="A39" s="97">
        <v>12</v>
      </c>
      <c r="B39" s="99">
        <f>'TOS Form Encoding'!B39</f>
        <v>0</v>
      </c>
      <c r="C39" s="101">
        <f>'TOS Form Encoding'!C39:C40</f>
        <v>0</v>
      </c>
      <c r="D39" s="103">
        <f>'TOS Form Encoding'!E39:E40</f>
        <v>0</v>
      </c>
      <c r="E39" s="101">
        <f>'TOS Form Encoding'!F39:F40</f>
        <v>0</v>
      </c>
      <c r="F39" s="95"/>
      <c r="G39" s="96"/>
      <c r="H39" s="95"/>
      <c r="I39" s="96"/>
      <c r="J39" s="95"/>
      <c r="K39" s="96"/>
      <c r="L39" s="92">
        <f>D39</f>
        <v>0</v>
      </c>
    </row>
    <row r="40" spans="1:12" s="5" customFormat="1" ht="24" customHeight="1" thickBot="1">
      <c r="A40" s="98"/>
      <c r="B40" s="100"/>
      <c r="C40" s="102"/>
      <c r="D40" s="104"/>
      <c r="E40" s="102"/>
      <c r="F40" s="21">
        <f>'TOS Form Encoding'!G40</f>
        <v>0</v>
      </c>
      <c r="G40" s="21">
        <f>'TOS Form Encoding'!H40</f>
        <v>0</v>
      </c>
      <c r="H40" s="21">
        <f>'TOS Form Encoding'!I40</f>
        <v>0</v>
      </c>
      <c r="I40" s="21">
        <f>'TOS Form Encoding'!J40</f>
        <v>0</v>
      </c>
      <c r="J40" s="21">
        <f>'TOS Form Encoding'!K40</f>
        <v>0</v>
      </c>
      <c r="K40" s="21">
        <f>'TOS Form Encoding'!L40</f>
        <v>0</v>
      </c>
      <c r="L40" s="93"/>
    </row>
    <row r="41" spans="1:12" s="5" customFormat="1" ht="12" customHeight="1">
      <c r="A41" s="97">
        <v>13</v>
      </c>
      <c r="B41" s="99">
        <f>'TOS Form Encoding'!B41</f>
        <v>0</v>
      </c>
      <c r="C41" s="101">
        <f>'TOS Form Encoding'!C41:C42</f>
        <v>0</v>
      </c>
      <c r="D41" s="103">
        <f>'TOS Form Encoding'!E41:E42</f>
        <v>0</v>
      </c>
      <c r="E41" s="101">
        <f>'TOS Form Encoding'!F41:F42</f>
        <v>0</v>
      </c>
      <c r="F41" s="95"/>
      <c r="G41" s="96"/>
      <c r="H41" s="95"/>
      <c r="I41" s="96"/>
      <c r="J41" s="95"/>
      <c r="K41" s="96"/>
      <c r="L41" s="92">
        <f>D41</f>
        <v>0</v>
      </c>
    </row>
    <row r="42" spans="1:12" s="5" customFormat="1" ht="22.5" customHeight="1" thickBot="1">
      <c r="A42" s="98"/>
      <c r="B42" s="100"/>
      <c r="C42" s="102"/>
      <c r="D42" s="104"/>
      <c r="E42" s="102"/>
      <c r="F42" s="21">
        <f>'TOS Form Encoding'!G42</f>
        <v>0</v>
      </c>
      <c r="G42" s="21">
        <f>'TOS Form Encoding'!H42</f>
        <v>0</v>
      </c>
      <c r="H42" s="21">
        <f>'TOS Form Encoding'!I42</f>
        <v>0</v>
      </c>
      <c r="I42" s="21">
        <f>'TOS Form Encoding'!J42</f>
        <v>0</v>
      </c>
      <c r="J42" s="21">
        <f>'TOS Form Encoding'!K42</f>
        <v>0</v>
      </c>
      <c r="K42" s="21">
        <f>'TOS Form Encoding'!L42</f>
        <v>0</v>
      </c>
      <c r="L42" s="93"/>
    </row>
    <row r="43" spans="1:12" s="5" customFormat="1" ht="12.75" customHeight="1">
      <c r="A43" s="97">
        <v>14</v>
      </c>
      <c r="B43" s="99">
        <f>'TOS Form Encoding'!B43</f>
        <v>0</v>
      </c>
      <c r="C43" s="101">
        <f>'TOS Form Encoding'!C43:C44</f>
        <v>0</v>
      </c>
      <c r="D43" s="103">
        <f>'TOS Form Encoding'!E43:E44</f>
        <v>0</v>
      </c>
      <c r="E43" s="101">
        <f>'TOS Form Encoding'!F43:F44</f>
        <v>0</v>
      </c>
      <c r="F43" s="95"/>
      <c r="G43" s="96"/>
      <c r="H43" s="95"/>
      <c r="I43" s="96"/>
      <c r="J43" s="95"/>
      <c r="K43" s="96"/>
      <c r="L43" s="92">
        <f>D43</f>
        <v>0</v>
      </c>
    </row>
    <row r="44" spans="1:12" s="5" customFormat="1" ht="22.5" customHeight="1" thickBot="1">
      <c r="A44" s="98"/>
      <c r="B44" s="100"/>
      <c r="C44" s="102"/>
      <c r="D44" s="104"/>
      <c r="E44" s="102"/>
      <c r="F44" s="21">
        <f>'TOS Form Encoding'!G44</f>
        <v>0</v>
      </c>
      <c r="G44" s="21">
        <f>'TOS Form Encoding'!H44</f>
        <v>0</v>
      </c>
      <c r="H44" s="21">
        <f>'TOS Form Encoding'!I44</f>
        <v>0</v>
      </c>
      <c r="I44" s="21">
        <f>'TOS Form Encoding'!J44</f>
        <v>0</v>
      </c>
      <c r="J44" s="21">
        <f>'TOS Form Encoding'!K44</f>
        <v>0</v>
      </c>
      <c r="K44" s="21">
        <f>'TOS Form Encoding'!L44</f>
        <v>0</v>
      </c>
      <c r="L44" s="93"/>
    </row>
    <row r="45" spans="1:12" s="5" customFormat="1" ht="12" customHeight="1">
      <c r="A45" s="97">
        <v>15</v>
      </c>
      <c r="B45" s="99">
        <f>'TOS Form Encoding'!B45</f>
        <v>0</v>
      </c>
      <c r="C45" s="101">
        <f>'TOS Form Encoding'!C45:C46</f>
        <v>0</v>
      </c>
      <c r="D45" s="103">
        <f>'TOS Form Encoding'!E45:E46</f>
        <v>0</v>
      </c>
      <c r="E45" s="101">
        <f>'TOS Form Encoding'!F45:F46</f>
        <v>0</v>
      </c>
      <c r="F45" s="95"/>
      <c r="G45" s="96"/>
      <c r="H45" s="95"/>
      <c r="I45" s="96"/>
      <c r="J45" s="95"/>
      <c r="K45" s="96"/>
      <c r="L45" s="92">
        <f>D45</f>
        <v>0</v>
      </c>
    </row>
    <row r="46" spans="1:12" s="5" customFormat="1" ht="23.25" customHeight="1" thickBot="1">
      <c r="A46" s="98"/>
      <c r="B46" s="100"/>
      <c r="C46" s="102"/>
      <c r="D46" s="104"/>
      <c r="E46" s="102"/>
      <c r="F46" s="21">
        <f>'TOS Form Encoding'!G46</f>
        <v>0</v>
      </c>
      <c r="G46" s="21">
        <f>'TOS Form Encoding'!H46</f>
        <v>0</v>
      </c>
      <c r="H46" s="21">
        <f>'TOS Form Encoding'!I46</f>
        <v>0</v>
      </c>
      <c r="I46" s="21">
        <f>'TOS Form Encoding'!J46</f>
        <v>0</v>
      </c>
      <c r="J46" s="21">
        <f>'TOS Form Encoding'!K46</f>
        <v>0</v>
      </c>
      <c r="K46" s="21">
        <f>'TOS Form Encoding'!L46</f>
        <v>0</v>
      </c>
      <c r="L46" s="93"/>
    </row>
    <row r="47" spans="1:12" s="5" customFormat="1" ht="25.5" customHeight="1" thickBot="1">
      <c r="A47" s="22"/>
      <c r="B47" s="23" t="s">
        <v>43</v>
      </c>
      <c r="C47" s="24">
        <f>'TOS Form Encoding'!C48</f>
        <v>0</v>
      </c>
      <c r="D47" s="24">
        <f>'TOS Form Encoding'!C49</f>
        <v>0</v>
      </c>
      <c r="E47" s="22"/>
      <c r="F47" s="25"/>
      <c r="G47" s="25"/>
      <c r="H47" s="25"/>
      <c r="I47" s="25"/>
      <c r="J47" s="25"/>
      <c r="K47" s="25"/>
      <c r="L47" s="22"/>
    </row>
    <row r="48" spans="1:12" ht="15">
      <c r="A48" s="17"/>
      <c r="B48" s="17" t="s">
        <v>24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2" customFormat="1" ht="15.75">
      <c r="A49" s="26"/>
      <c r="B49" s="48">
        <f>'TOS Form Encoding'!B51</f>
        <v>0</v>
      </c>
      <c r="C49" s="26"/>
      <c r="D49" s="26" t="s">
        <v>25</v>
      </c>
      <c r="E49" s="26"/>
      <c r="F49" s="27" t="s">
        <v>27</v>
      </c>
      <c r="G49" s="26"/>
      <c r="H49" s="26"/>
      <c r="I49" s="26"/>
      <c r="J49" s="26"/>
      <c r="K49" s="26"/>
      <c r="L49" s="26"/>
    </row>
    <row r="50" spans="2:11" s="2" customFormat="1" ht="15.75">
      <c r="B50" s="10">
        <f>'TOS Form Encoding'!B52</f>
        <v>0</v>
      </c>
      <c r="D50" s="94" t="s">
        <v>39</v>
      </c>
      <c r="E50" s="94"/>
      <c r="F50" s="94"/>
      <c r="G50" s="94"/>
      <c r="H50" s="94"/>
      <c r="I50" s="94"/>
      <c r="J50" s="94"/>
      <c r="K50" s="94"/>
    </row>
    <row r="51" ht="15">
      <c r="B51" s="7"/>
    </row>
  </sheetData>
  <sheetProtection password="CA0D" sheet="1" objects="1" scenarios="1"/>
  <mergeCells count="159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D12:E12"/>
    <mergeCell ref="F12:G12"/>
    <mergeCell ref="H12:I12"/>
    <mergeCell ref="K12:L12"/>
    <mergeCell ref="A14:B16"/>
    <mergeCell ref="C14:C16"/>
    <mergeCell ref="D14:D16"/>
    <mergeCell ref="E14:E16"/>
    <mergeCell ref="F14:K14"/>
    <mergeCell ref="L14:L16"/>
    <mergeCell ref="F15:G15"/>
    <mergeCell ref="H15:I15"/>
    <mergeCell ref="J15:K15"/>
    <mergeCell ref="A17:A18"/>
    <mergeCell ref="B17:B18"/>
    <mergeCell ref="C17:C18"/>
    <mergeCell ref="D17:D18"/>
    <mergeCell ref="E17:E18"/>
    <mergeCell ref="F17:G17"/>
    <mergeCell ref="H17:I17"/>
    <mergeCell ref="J17:K17"/>
    <mergeCell ref="L17:L18"/>
    <mergeCell ref="A19:A20"/>
    <mergeCell ref="B19:B20"/>
    <mergeCell ref="C19:C20"/>
    <mergeCell ref="D19:D20"/>
    <mergeCell ref="E19:E20"/>
    <mergeCell ref="F19:G19"/>
    <mergeCell ref="H19:I19"/>
    <mergeCell ref="J19:K19"/>
    <mergeCell ref="L19:L20"/>
    <mergeCell ref="A21:A22"/>
    <mergeCell ref="B21:B22"/>
    <mergeCell ref="C21:C22"/>
    <mergeCell ref="D21:D22"/>
    <mergeCell ref="E21:E22"/>
    <mergeCell ref="F21:G21"/>
    <mergeCell ref="H21:I21"/>
    <mergeCell ref="J21:K21"/>
    <mergeCell ref="L21:L22"/>
    <mergeCell ref="A23:A24"/>
    <mergeCell ref="B23:B24"/>
    <mergeCell ref="C23:C24"/>
    <mergeCell ref="D23:D24"/>
    <mergeCell ref="E23:E24"/>
    <mergeCell ref="F23:G23"/>
    <mergeCell ref="H23:I23"/>
    <mergeCell ref="J23:K23"/>
    <mergeCell ref="L23:L24"/>
    <mergeCell ref="A25:A26"/>
    <mergeCell ref="B25:B26"/>
    <mergeCell ref="C25:C26"/>
    <mergeCell ref="D25:D26"/>
    <mergeCell ref="E25:E26"/>
    <mergeCell ref="F25:G25"/>
    <mergeCell ref="H25:I25"/>
    <mergeCell ref="J25:K25"/>
    <mergeCell ref="L25:L26"/>
    <mergeCell ref="A27:A28"/>
    <mergeCell ref="B27:B28"/>
    <mergeCell ref="C27:C28"/>
    <mergeCell ref="D27:D28"/>
    <mergeCell ref="E27:E28"/>
    <mergeCell ref="F27:G27"/>
    <mergeCell ref="H27:I27"/>
    <mergeCell ref="J27:K27"/>
    <mergeCell ref="L27:L28"/>
    <mergeCell ref="A29:A30"/>
    <mergeCell ref="B29:B30"/>
    <mergeCell ref="C29:C30"/>
    <mergeCell ref="D29:D30"/>
    <mergeCell ref="E29:E30"/>
    <mergeCell ref="F29:G29"/>
    <mergeCell ref="H29:I29"/>
    <mergeCell ref="J29:K29"/>
    <mergeCell ref="L29:L30"/>
    <mergeCell ref="A31:A32"/>
    <mergeCell ref="B31:B32"/>
    <mergeCell ref="C31:C32"/>
    <mergeCell ref="D31:D32"/>
    <mergeCell ref="E31:E32"/>
    <mergeCell ref="F31:G31"/>
    <mergeCell ref="H31:I31"/>
    <mergeCell ref="J31:K31"/>
    <mergeCell ref="L31:L32"/>
    <mergeCell ref="A33:A34"/>
    <mergeCell ref="B33:B34"/>
    <mergeCell ref="C33:C34"/>
    <mergeCell ref="D33:D34"/>
    <mergeCell ref="E33:E34"/>
    <mergeCell ref="F33:G33"/>
    <mergeCell ref="H33:I33"/>
    <mergeCell ref="J33:K33"/>
    <mergeCell ref="L33:L34"/>
    <mergeCell ref="A35:A36"/>
    <mergeCell ref="B35:B36"/>
    <mergeCell ref="C35:C36"/>
    <mergeCell ref="D35:D36"/>
    <mergeCell ref="E35:E36"/>
    <mergeCell ref="F35:G35"/>
    <mergeCell ref="H35:I35"/>
    <mergeCell ref="J35:K35"/>
    <mergeCell ref="L35:L36"/>
    <mergeCell ref="A37:A38"/>
    <mergeCell ref="B37:B38"/>
    <mergeCell ref="C37:C38"/>
    <mergeCell ref="D37:D38"/>
    <mergeCell ref="E37:E38"/>
    <mergeCell ref="F37:G37"/>
    <mergeCell ref="H37:I37"/>
    <mergeCell ref="J37:K37"/>
    <mergeCell ref="L37:L38"/>
    <mergeCell ref="A39:A40"/>
    <mergeCell ref="B39:B40"/>
    <mergeCell ref="C39:C40"/>
    <mergeCell ref="D39:D40"/>
    <mergeCell ref="E39:E40"/>
    <mergeCell ref="F39:G39"/>
    <mergeCell ref="H39:I39"/>
    <mergeCell ref="J39:K39"/>
    <mergeCell ref="L39:L40"/>
    <mergeCell ref="F43:G43"/>
    <mergeCell ref="H43:I43"/>
    <mergeCell ref="A41:A42"/>
    <mergeCell ref="B41:B42"/>
    <mergeCell ref="C41:C42"/>
    <mergeCell ref="D41:D42"/>
    <mergeCell ref="E41:E42"/>
    <mergeCell ref="F41:G41"/>
    <mergeCell ref="H45:I45"/>
    <mergeCell ref="J45:K45"/>
    <mergeCell ref="H41:I41"/>
    <mergeCell ref="J41:K41"/>
    <mergeCell ref="L41:L42"/>
    <mergeCell ref="A43:A44"/>
    <mergeCell ref="B43:B44"/>
    <mergeCell ref="C43:C44"/>
    <mergeCell ref="D43:D44"/>
    <mergeCell ref="E43:E44"/>
    <mergeCell ref="L45:L46"/>
    <mergeCell ref="D50:K50"/>
    <mergeCell ref="J43:K43"/>
    <mergeCell ref="L43:L44"/>
    <mergeCell ref="A45:A46"/>
    <mergeCell ref="B45:B46"/>
    <mergeCell ref="C45:C46"/>
    <mergeCell ref="D45:D46"/>
    <mergeCell ref="E45:E46"/>
    <mergeCell ref="F45:G45"/>
  </mergeCells>
  <hyperlinks>
    <hyperlink ref="A6" r:id="rId1" display="http://www.depedmisor.net/"/>
  </hyperlinks>
  <printOptions/>
  <pageMargins left="0.75" right="0.2" top="0.5" bottom="0.5" header="0.3" footer="0.3"/>
  <pageSetup horizontalDpi="600" verticalDpi="600" orientation="landscape" paperSize="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2016-01-29T08:34:05Z</cp:lastPrinted>
  <dcterms:created xsi:type="dcterms:W3CDTF">2016-01-27T06:28:55Z</dcterms:created>
  <dcterms:modified xsi:type="dcterms:W3CDTF">2016-01-29T09:14:59Z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