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 O. Magdugo\Desktop\"/>
    </mc:Choice>
  </mc:AlternateContent>
  <bookViews>
    <workbookView xWindow="0" yWindow="0" windowWidth="20490" windowHeight="7650" tabRatio="859"/>
  </bookViews>
  <sheets>
    <sheet name="OPCRF" sheetId="15" r:id="rId1"/>
    <sheet name="Checklist(OPCRF)" sheetId="16" r:id="rId2"/>
    <sheet name="Sheet1" sheetId="17" r:id="rId3"/>
  </sheets>
  <definedNames>
    <definedName name="_xlnm.Print_Area" localSheetId="1">'Checklist(OPCRF)'!$A$1:$F$140</definedName>
    <definedName name="_xlnm.Print_Titles" localSheetId="1">'Checklist(OPCRF)'!$A:$F,'Checklist(OPCRF)'!$1:$3</definedName>
    <definedName name="_xlnm.Print_Titles" localSheetId="0">OPCRF!$A:$S,OPCRF!$1:$11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5" l="1"/>
  <c r="Q17" i="15"/>
  <c r="R17" i="15" s="1"/>
  <c r="S17" i="15" s="1"/>
  <c r="Q22" i="15"/>
  <c r="R22" i="15" s="1"/>
  <c r="S22" i="15" s="1"/>
  <c r="Q27" i="15"/>
  <c r="R27" i="15" s="1"/>
  <c r="Q32" i="15"/>
  <c r="R32" i="15" s="1"/>
  <c r="S32" i="15" s="1"/>
  <c r="Q37" i="15"/>
  <c r="R37" i="15" s="1"/>
  <c r="S37" i="15" s="1"/>
  <c r="Q42" i="15"/>
  <c r="R42" i="15" s="1"/>
  <c r="S42" i="15" s="1"/>
  <c r="Q47" i="15"/>
  <c r="R47" i="15" s="1"/>
  <c r="S47" i="15" s="1"/>
  <c r="Q52" i="15"/>
  <c r="R52" i="15" s="1"/>
  <c r="S52" i="15" s="1"/>
  <c r="Q57" i="15"/>
  <c r="R57" i="15" s="1"/>
  <c r="S57" i="15" s="1"/>
  <c r="Q62" i="15"/>
  <c r="R62" i="15" s="1"/>
  <c r="S62" i="15" s="1"/>
  <c r="Q67" i="15"/>
  <c r="R67" i="15" s="1"/>
  <c r="Q72" i="15"/>
  <c r="R72" i="15" s="1"/>
  <c r="S72" i="15" s="1"/>
  <c r="Q77" i="15"/>
  <c r="R77" i="15" s="1"/>
  <c r="S77" i="15" s="1"/>
  <c r="Q82" i="15"/>
  <c r="R82" i="15" s="1"/>
  <c r="S82" i="15" s="1"/>
  <c r="Q87" i="15"/>
  <c r="R87" i="15" s="1"/>
  <c r="S87" i="15" s="1"/>
  <c r="Q92" i="15"/>
  <c r="R92" i="15" s="1"/>
  <c r="S92" i="15" s="1"/>
  <c r="Q97" i="15"/>
  <c r="R97" i="15" s="1"/>
  <c r="S97" i="15" s="1"/>
  <c r="Q102" i="15"/>
  <c r="R102" i="15" s="1"/>
  <c r="S102" i="15" s="1"/>
  <c r="Q107" i="15"/>
  <c r="R107" i="15" s="1"/>
  <c r="Q112" i="15"/>
  <c r="R112" i="15" s="1"/>
  <c r="S112" i="15" s="1"/>
  <c r="Q117" i="15"/>
  <c r="R117" i="15" s="1"/>
  <c r="S117" i="15" s="1"/>
  <c r="Q122" i="15"/>
  <c r="R122" i="15" s="1"/>
  <c r="S122" i="15" s="1"/>
  <c r="K131" i="15"/>
  <c r="K130" i="15"/>
  <c r="I127" i="15"/>
  <c r="S107" i="15" l="1"/>
  <c r="S67" i="15"/>
  <c r="S27" i="15"/>
  <c r="R12" i="15"/>
  <c r="S12" i="15" s="1"/>
  <c r="S127" i="15" l="1"/>
</calcChain>
</file>

<file path=xl/sharedStrings.xml><?xml version="1.0" encoding="utf-8"?>
<sst xmlns="http://schemas.openxmlformats.org/spreadsheetml/2006/main" count="606" uniqueCount="498">
  <si>
    <t>Name of Employee:</t>
  </si>
  <si>
    <t>Position:</t>
  </si>
  <si>
    <t>Review Period:</t>
  </si>
  <si>
    <t>KRA's</t>
  </si>
  <si>
    <t>OBJECTIVES</t>
  </si>
  <si>
    <t>TIMELINE</t>
  </si>
  <si>
    <t xml:space="preserve">PERFORMANCE INDICATORS    </t>
  </si>
  <si>
    <t>Q</t>
  </si>
  <si>
    <t>E</t>
  </si>
  <si>
    <t>T</t>
  </si>
  <si>
    <t>ACTUAL RESULTS</t>
  </si>
  <si>
    <t>SCORE</t>
  </si>
  <si>
    <t>RATING</t>
  </si>
  <si>
    <t>TO BE FILLED UP DURING EVALUATION</t>
  </si>
  <si>
    <t>Name of Rater:</t>
  </si>
  <si>
    <t>Ratee:</t>
  </si>
  <si>
    <t>Rater:</t>
  </si>
  <si>
    <t>Approving Authority:</t>
  </si>
  <si>
    <t>Assistant Schools Division Superintendent</t>
  </si>
  <si>
    <t>4.5 - 5.0</t>
  </si>
  <si>
    <t>3.5 - 4.499</t>
  </si>
  <si>
    <t>2.5 - 3.499</t>
  </si>
  <si>
    <t>1.5 - 2.499</t>
  </si>
  <si>
    <t>-</t>
  </si>
  <si>
    <t>LEGEND:</t>
  </si>
  <si>
    <r>
      <rPr>
        <sz val="8"/>
        <color theme="1"/>
        <rFont val="Times New Roman"/>
        <family val="1"/>
      </rPr>
      <t>●</t>
    </r>
    <r>
      <rPr>
        <sz val="8"/>
        <color theme="1"/>
        <rFont val="Arial Narrow"/>
        <family val="2"/>
      </rPr>
      <t xml:space="preserve"> </t>
    </r>
  </si>
  <si>
    <t>Bureau/Center/Service/Division:</t>
  </si>
  <si>
    <t>MFO's</t>
  </si>
  <si>
    <t>AVE.</t>
  </si>
  <si>
    <r>
      <rPr>
        <sz val="10"/>
        <color indexed="8"/>
        <rFont val="Times New Roman"/>
        <family val="1"/>
      </rPr>
      <t>●</t>
    </r>
    <r>
      <rPr>
        <sz val="10"/>
        <color indexed="8"/>
        <rFont val="Arial Narrow"/>
        <family val="2"/>
      </rPr>
      <t xml:space="preserve"> </t>
    </r>
  </si>
  <si>
    <t>BASIC EDUCATION SERVICES</t>
  </si>
  <si>
    <t xml:space="preserve">     O</t>
  </si>
  <si>
    <t xml:space="preserve">     VS</t>
  </si>
  <si>
    <t xml:space="preserve">     S</t>
  </si>
  <si>
    <t xml:space="preserve">     US</t>
  </si>
  <si>
    <t>DOCUMENTS AND ARTIFACTS</t>
  </si>
  <si>
    <t>REMARKS / SUGGESTIONS GIVEN</t>
  </si>
  <si>
    <t>Letter of Invitation, Minutes, Attendance, Pictorials</t>
  </si>
  <si>
    <r>
      <rPr>
        <b/>
        <sz val="9"/>
        <color theme="1"/>
        <rFont val="Calisto MT"/>
        <family val="1"/>
      </rPr>
      <t xml:space="preserve">KRA 2:  </t>
    </r>
    <r>
      <rPr>
        <b/>
        <sz val="9"/>
        <color theme="1"/>
        <rFont val="Arial Narrow"/>
        <family val="2"/>
      </rPr>
      <t xml:space="preserve">                                        SCHOOL RESOURCE MANAGEMENT</t>
    </r>
  </si>
  <si>
    <r>
      <t xml:space="preserve">( </t>
    </r>
    <r>
      <rPr>
        <b/>
        <sz val="9"/>
        <color theme="1"/>
        <rFont val="Arial Narrow"/>
        <family val="2"/>
      </rPr>
      <t>/</t>
    </r>
    <r>
      <rPr>
        <sz val="9"/>
        <color theme="1"/>
        <rFont val="Arial Narrow"/>
        <family val="2"/>
      </rPr>
      <t xml:space="preserve">  or </t>
    </r>
    <r>
      <rPr>
        <b/>
        <sz val="9"/>
        <color theme="1"/>
        <rFont val="Arial Narrow"/>
        <family val="2"/>
      </rPr>
      <t xml:space="preserve">x </t>
    </r>
    <r>
      <rPr>
        <sz val="9"/>
        <color theme="1"/>
        <rFont val="Arial Narrow"/>
        <family val="2"/>
      </rPr>
      <t>)</t>
    </r>
  </si>
  <si>
    <t>Action Plan</t>
  </si>
  <si>
    <t>Accomplishment Report</t>
  </si>
  <si>
    <t>Narrattive Report</t>
  </si>
  <si>
    <t>Narrative Report</t>
  </si>
  <si>
    <t>OFFICE PERFORMANCE COMMITMENT AND REVIEW FORM (OPCRF)</t>
  </si>
  <si>
    <t>Provided a safe and child friendly learning environment for learners</t>
  </si>
  <si>
    <t>Evaluated the school plant, physical facilities, safety and sufficiencywith the assistance of specialist</t>
  </si>
  <si>
    <t>Formulated intervention prorgram to determine the strength, weakness, opportunities, threats (SWOT) of the school</t>
  </si>
  <si>
    <t>Established linkages with stakeholders</t>
  </si>
  <si>
    <t>Met parents regularly to confer/inform about school accomplishments</t>
  </si>
  <si>
    <t>Designed programs with stakeholders to address schoo needs</t>
  </si>
  <si>
    <t>Recognized accomplishments of stakeholders</t>
  </si>
  <si>
    <t>Promoted welfare of stakeholders</t>
  </si>
  <si>
    <t>Mediated and ensured resolution of conflicts in school</t>
  </si>
  <si>
    <t>Formulated school policies with stakeholders</t>
  </si>
  <si>
    <t>Harnessed participation of alumni and other organization (NGO's, LGU's, PPP)</t>
  </si>
  <si>
    <t>Led the preparation of SIP/AIP and ensured participation of stakeholders</t>
  </si>
  <si>
    <t>Supervised and directed all school teaching and non-teaching personnel</t>
  </si>
  <si>
    <t>Organized and conducted In-Service Training</t>
  </si>
  <si>
    <t>Assigned teachers where they best fit to teach (grades/learning areas, special assignments)</t>
  </si>
  <si>
    <t>Promoted and coordinated services for the holistic development of school personnel and learners</t>
  </si>
  <si>
    <t>Supervised and directed all school teaching &amp; non-teaching personnel</t>
  </si>
  <si>
    <t>Managed Instructional System</t>
  </si>
  <si>
    <t>Inspected regularly Daily Lesson Logs (DLL)</t>
  </si>
  <si>
    <t>Monitored  teachers upkeep of students records</t>
  </si>
  <si>
    <r>
      <rPr>
        <b/>
        <sz val="9"/>
        <color theme="1"/>
        <rFont val="Calisto MT"/>
        <family val="1"/>
      </rPr>
      <t>KRA 1:</t>
    </r>
    <r>
      <rPr>
        <b/>
        <sz val="9"/>
        <color theme="1"/>
        <rFont val="Arial Rounded MT Bold"/>
        <family val="2"/>
      </rPr>
      <t xml:space="preserve">                      </t>
    </r>
    <r>
      <rPr>
        <b/>
        <sz val="9"/>
        <color theme="1"/>
        <rFont val="Arial Narrow"/>
        <family val="2"/>
      </rPr>
      <t>INSTRUCTIONAL LEADERSHIP</t>
    </r>
  </si>
  <si>
    <t>Instructional Supervisory Plan (Completed Monthly,stamped received in the Division Office on the target date.</t>
  </si>
  <si>
    <t xml:space="preserve">Instructional Supervision Form and /or Clinical observation sheets compiled monthly </t>
  </si>
  <si>
    <t>Instructional Accomplishment Reports in the form of Individual Teacher Teaching Performance Record (ITTPR)</t>
  </si>
  <si>
    <t>Teacher Observed and Given Assistance( TOGA) complied monthly ,stamped received in the Division Office on the Target date.</t>
  </si>
  <si>
    <t>Report comparative NAT RESULT (Graphical Presentation of previous and present results showing comparison)</t>
  </si>
  <si>
    <t>Child Friendly School Survey</t>
  </si>
  <si>
    <t>Child Protection Policy</t>
  </si>
  <si>
    <t>Scouting</t>
  </si>
  <si>
    <t>Feeding Program</t>
  </si>
  <si>
    <t>Health Care Package</t>
  </si>
  <si>
    <t>Athletics</t>
  </si>
  <si>
    <t>Religious Instruction</t>
  </si>
  <si>
    <t>School Building Inventory</t>
  </si>
  <si>
    <t>DRRM Mobilization Plan</t>
  </si>
  <si>
    <t>Fire Insurance</t>
  </si>
  <si>
    <t>School Report Card</t>
  </si>
  <si>
    <t>Classroom Structuring</t>
  </si>
  <si>
    <t>Updated EBEIS</t>
  </si>
  <si>
    <t>School Site Development Plan</t>
  </si>
  <si>
    <t>School Ownership</t>
  </si>
  <si>
    <t>School Policy Development</t>
  </si>
  <si>
    <t>Performance Indicators</t>
  </si>
  <si>
    <t>Fire Drill</t>
  </si>
  <si>
    <t>Eartquake Drill</t>
  </si>
  <si>
    <t>School Watching List</t>
  </si>
  <si>
    <t>School Deworming Report</t>
  </si>
  <si>
    <t>School Immunization Report</t>
  </si>
  <si>
    <t>Brigada Eskwela</t>
  </si>
  <si>
    <t>Schoo-Based Management</t>
  </si>
  <si>
    <t>Continuous Improvemement (CI) Projects</t>
  </si>
  <si>
    <t>Teacher's Portfolio</t>
  </si>
  <si>
    <t xml:space="preserve">   b)  TSNA Result</t>
  </si>
  <si>
    <t xml:space="preserve">   a)  Observation Sheets</t>
  </si>
  <si>
    <t xml:space="preserve">   c)  IPPD</t>
  </si>
  <si>
    <t>Initiated and compiled teacher's professional documents in portfolios</t>
  </si>
  <si>
    <t>Report on Training conducted in school</t>
  </si>
  <si>
    <t xml:space="preserve">   a)  Memorandum of In-Service Training</t>
  </si>
  <si>
    <t xml:space="preserve">   d)  Narrattive Report and Pictures</t>
  </si>
  <si>
    <t xml:space="preserve">   c)  Attendance Sheet</t>
  </si>
  <si>
    <t xml:space="preserve">   b)  Training Matrix and Design</t>
  </si>
  <si>
    <t>SF 7</t>
  </si>
  <si>
    <t>Form 201</t>
  </si>
  <si>
    <t>DHRIS</t>
  </si>
  <si>
    <t>List of teachers recommended for promotion with approved ERF</t>
  </si>
  <si>
    <t>List of teachers promoted</t>
  </si>
  <si>
    <t>List of teachers sent as trainers, coaches, chaperons or coordinators</t>
  </si>
  <si>
    <r>
      <rPr>
        <b/>
        <sz val="9"/>
        <color theme="1"/>
        <rFont val="Calisto MT"/>
        <family val="1"/>
      </rPr>
      <t xml:space="preserve">KRA 3:           </t>
    </r>
    <r>
      <rPr>
        <b/>
        <sz val="9"/>
        <color theme="1"/>
        <rFont val="Arial Narrow"/>
        <family val="2"/>
      </rPr>
      <t xml:space="preserve">                    HUMAN RESOURCE MANAGEMENT AND DEVELOPMENT </t>
    </r>
  </si>
  <si>
    <r>
      <rPr>
        <b/>
        <sz val="9"/>
        <color theme="1"/>
        <rFont val="Calisto MT"/>
        <family val="1"/>
      </rPr>
      <t>KRA 4:</t>
    </r>
    <r>
      <rPr>
        <b/>
        <sz val="9"/>
        <color theme="1"/>
        <rFont val="Arial Narrow"/>
        <family val="2"/>
      </rPr>
      <t xml:space="preserve">                                  PARENT'S INVOLVEMENT AND COMMUNITY PARTNERSHIPS</t>
    </r>
  </si>
  <si>
    <t xml:space="preserve">MOA </t>
  </si>
  <si>
    <t>Resolution</t>
  </si>
  <si>
    <t>Projects Implemented</t>
  </si>
  <si>
    <t>BSP/GSP</t>
  </si>
  <si>
    <t>Participation Community Activities</t>
  </si>
  <si>
    <t>Quarterly Conferences</t>
  </si>
  <si>
    <t>SOSA (Accomplishment Reports, SRC, Financial Report)</t>
  </si>
  <si>
    <t>ESIP</t>
  </si>
  <si>
    <t>AIP</t>
  </si>
  <si>
    <t xml:space="preserve">School Development Plan </t>
  </si>
  <si>
    <t>Strategic Plan</t>
  </si>
  <si>
    <t>Pictorials</t>
  </si>
  <si>
    <t>Certificate of Appreciation/Recognition</t>
  </si>
  <si>
    <t>Program of Activities (Stakeholderr's Day, Team Building)</t>
  </si>
  <si>
    <t>School Policies</t>
  </si>
  <si>
    <t>School Mediation Committee (Organizational Structure)</t>
  </si>
  <si>
    <t>School Grievance Committee</t>
  </si>
  <si>
    <t>Anectdotal Record</t>
  </si>
  <si>
    <t>School Case Record</t>
  </si>
  <si>
    <t>Stakeholders Constitution and by Laws</t>
  </si>
  <si>
    <t>Handbook</t>
  </si>
  <si>
    <t>Alumni Organizational Structure</t>
  </si>
  <si>
    <t>Alumni Activities</t>
  </si>
  <si>
    <t>Membership Records, Financial Reords</t>
  </si>
  <si>
    <t>Accomplished AIP, SIP</t>
  </si>
  <si>
    <t>Class Porgram</t>
  </si>
  <si>
    <t>Coordinatorships and Clubs</t>
  </si>
  <si>
    <t>Led and implemented educational programs</t>
  </si>
  <si>
    <t>DropOut Reduction Program</t>
  </si>
  <si>
    <t>IPED</t>
  </si>
  <si>
    <t>Reading Program</t>
  </si>
  <si>
    <t>Alternative Delivery Mode</t>
  </si>
  <si>
    <t>GAD</t>
  </si>
  <si>
    <t>Directed, coordinated nad managed school funds according to prioritizes needs</t>
  </si>
  <si>
    <t>Liquidation Reports</t>
  </si>
  <si>
    <t>Request for Cash Advances</t>
  </si>
  <si>
    <t>Requested and distributed instructional materials</t>
  </si>
  <si>
    <t>Purchase Request</t>
  </si>
  <si>
    <t>Requisition and Issue Slip</t>
  </si>
  <si>
    <t>Logbook</t>
  </si>
  <si>
    <t>Organized special classes for learners with special needs</t>
  </si>
  <si>
    <t>List of learners with special needs</t>
  </si>
  <si>
    <t>School Form 1, SF-2, SF-5, SF-6</t>
  </si>
  <si>
    <t>Learning Modules and Materials</t>
  </si>
  <si>
    <t>Schools Division Superintendent</t>
  </si>
  <si>
    <t>Page 6 of 6</t>
  </si>
  <si>
    <r>
      <rPr>
        <b/>
        <sz val="10"/>
        <color theme="1"/>
        <rFont val="Calisto MT"/>
        <family val="1"/>
      </rPr>
      <t xml:space="preserve">KRA 1: </t>
    </r>
    <r>
      <rPr>
        <b/>
        <sz val="10"/>
        <color theme="1"/>
        <rFont val="Arial Narrow"/>
        <family val="2"/>
      </rPr>
      <t xml:space="preserve">                     INSTRUCTIONAL LEADERSHIP                                       (40%)</t>
    </r>
  </si>
  <si>
    <r>
      <rPr>
        <b/>
        <sz val="10"/>
        <color theme="1"/>
        <rFont val="Calisto MT"/>
        <family val="1"/>
      </rPr>
      <t xml:space="preserve">KRA 2: </t>
    </r>
    <r>
      <rPr>
        <b/>
        <sz val="10"/>
        <color theme="1"/>
        <rFont val="Arial Narrow"/>
        <family val="2"/>
      </rPr>
      <t xml:space="preserve">                    LEARNING ENVIRONMENT                                                          (15%)</t>
    </r>
  </si>
  <si>
    <r>
      <rPr>
        <b/>
        <sz val="10"/>
        <color theme="1"/>
        <rFont val="Calisto MT"/>
        <family val="1"/>
      </rPr>
      <t xml:space="preserve">KRA 5: </t>
    </r>
    <r>
      <rPr>
        <b/>
        <sz val="10"/>
        <color theme="1"/>
        <rFont val="Arial Narrow"/>
        <family val="2"/>
      </rPr>
      <t xml:space="preserve">                    SCHOOL LEADERSHIP, MANAGEMENT AND OPERATIONS                                      (20%)</t>
    </r>
  </si>
  <si>
    <r>
      <rPr>
        <b/>
        <sz val="9"/>
        <color theme="1"/>
        <rFont val="Calisto MT"/>
        <family val="1"/>
      </rPr>
      <t>KRA 5:</t>
    </r>
    <r>
      <rPr>
        <b/>
        <sz val="9"/>
        <color theme="1"/>
        <rFont val="Arial Narrow"/>
        <family val="2"/>
      </rPr>
      <t xml:space="preserve">                                 SCHOOL LEADERSHIP, MANAGEMENT AND OPERATIONS    </t>
    </r>
  </si>
  <si>
    <t>CHECKLIST OF DOCUMENTS FOR OPCRF</t>
  </si>
  <si>
    <t>Divide equally the teaching loads to  all school teaching personnel</t>
  </si>
  <si>
    <t>Inspected regularly Daily Lesson Plans/ Logs (DLL)</t>
  </si>
  <si>
    <t>Supervised regularly all school teaching  personnel</t>
  </si>
  <si>
    <t>April 2016 to March 2017</t>
  </si>
  <si>
    <r>
      <rPr>
        <b/>
        <sz val="10"/>
        <color theme="1"/>
        <rFont val="Calisto MT"/>
        <family val="1"/>
      </rPr>
      <t xml:space="preserve">KRA 4: </t>
    </r>
    <r>
      <rPr>
        <b/>
        <sz val="10"/>
        <color theme="1"/>
        <rFont val="Arial Narrow"/>
        <family val="2"/>
      </rPr>
      <t xml:space="preserve">                     PARENT'S INVOLVEMENT AND COMMUNITY PARTNERSHIPS                                     (10%)</t>
    </r>
  </si>
  <si>
    <r>
      <rPr>
        <b/>
        <sz val="10"/>
        <color theme="1"/>
        <rFont val="Calisto MT"/>
        <family val="1"/>
      </rPr>
      <t xml:space="preserve">KRA 3: </t>
    </r>
    <r>
      <rPr>
        <b/>
        <sz val="10"/>
        <color theme="1"/>
        <rFont val="Arial Narrow"/>
        <family val="2"/>
      </rPr>
      <t xml:space="preserve">                     HUMAN RESOURCE MANAGEMENT AND DEVELOPMENT                                                (15%)</t>
    </r>
  </si>
  <si>
    <t>JEAN G. VELOSO</t>
  </si>
  <si>
    <t>CHERRY MAE L. LIMBACO, PhD., CESO V</t>
  </si>
  <si>
    <t>Department of Education/Misamis Oriental</t>
  </si>
  <si>
    <t>QUALITY</t>
  </si>
  <si>
    <t>TIMELINESS</t>
  </si>
  <si>
    <t>EFFICIENCY</t>
  </si>
  <si>
    <t xml:space="preserve"> Awarded 15 to 19 stakeholders during programs at the end of the school year fully documented</t>
  </si>
  <si>
    <t xml:space="preserve"> Awarded 10 - 14 stakeholders during programs at the end of the school year fully documented</t>
  </si>
  <si>
    <t xml:space="preserve"> Awarded 5-9 stakeholders during programs at the end of the school year fully documented</t>
  </si>
  <si>
    <t>Awarded  4 and below stakeholders during programs at the end of the school year</t>
  </si>
  <si>
    <t>Resolved all conflicts within the school level with complete documents</t>
  </si>
  <si>
    <t xml:space="preserve"> Resolved all conflicts within the school level with incomplete documents</t>
  </si>
  <si>
    <t xml:space="preserve"> conflicts not resolved within the school level and reaches to district office with complete documents</t>
  </si>
  <si>
    <t>all conflicts not resolved within the school level reaches division level with complete documents</t>
  </si>
  <si>
    <t>all conflicts not resolved within the school level with complete documents</t>
  </si>
  <si>
    <t>Formulated 5 or more school policies with the participation of the stakeholders fully documented</t>
  </si>
  <si>
    <t xml:space="preserve"> Formulated 4 school policies with the participation of the stakeholders fully documented</t>
  </si>
  <si>
    <t>Formulated 3 school policies with the participation of the stakeholders fully documented</t>
  </si>
  <si>
    <t xml:space="preserve"> Formulated 2 school policies with the participation of the stakeholders fully documented</t>
  </si>
  <si>
    <t xml:space="preserve">  Formulated 1school policy with the participation of the stakeholders fully documented</t>
  </si>
  <si>
    <t>Date of Review:</t>
  </si>
  <si>
    <t>Formulated intervention program to determine the strength, weakness, opportunities, threats (SWOT) of the school</t>
  </si>
  <si>
    <t>Organized and conducted School-based In-Service Training/LAC Sessions</t>
  </si>
  <si>
    <t>Recommended and coordinated services for the holistic development of school personnel and learners</t>
  </si>
  <si>
    <t>Performed School Leadership and Management and Operations Functions</t>
  </si>
  <si>
    <t>Evaluated the school plant, physical facilities, safety and sufficiency with the assistance of specialist</t>
  </si>
  <si>
    <t>Conducted a monthly School-based DRRM</t>
  </si>
  <si>
    <t>Conducted a quarterly School-based DRRM</t>
  </si>
  <si>
    <t>Conducted twice a year School-based DRRM</t>
  </si>
  <si>
    <t>Conducted once a year School-based DRRM</t>
  </si>
  <si>
    <t>Conducted a bi- monthly School-based DRRM</t>
  </si>
  <si>
    <t>90%-100% Parents' Attendance during PTA Meeting</t>
  </si>
  <si>
    <t>79%-89% Parents' Attendance during PTA Meeting</t>
  </si>
  <si>
    <t>59%-78% Parents' Attendance during PTA Meeting</t>
  </si>
  <si>
    <t>39%-58% Parents' Attendance during PTA Meeting</t>
  </si>
  <si>
    <t>10%-38% Parents' Attendance during PTA Meeting</t>
  </si>
  <si>
    <t>Conducted at least 3 special classes for learners with special needs</t>
  </si>
  <si>
    <t>Conducted at least 2 special classes for learners with special needs</t>
  </si>
  <si>
    <t>non-compliant</t>
  </si>
  <si>
    <t>Conducted 1 special classes for learners with special needs with no documents</t>
  </si>
  <si>
    <t>Led the preparation of SIP/AIP/APP and ensured participation of stakeholders</t>
  </si>
  <si>
    <t>105% and above of the supervisory plans were implemented in a month</t>
  </si>
  <si>
    <t>100% of the supervisory plans were implemented in a month</t>
  </si>
  <si>
    <t>85-99% of the supervisory plans were implemented in a month</t>
  </si>
  <si>
    <t>70-84% of the supervisory plans were implemented in a month</t>
  </si>
  <si>
    <t>55-69% of the supervisory plans were implemented in a month</t>
  </si>
  <si>
    <t>Performs regular teaching loads with average  mastery level</t>
  </si>
  <si>
    <t>65 (and above)teachers are supervised and analyzed result of supervision</t>
  </si>
  <si>
    <t>50-64 teachers are supervised and analyzed result of supervision</t>
  </si>
  <si>
    <t>35-49 teachers are supervised with out analysing the supervision result</t>
  </si>
  <si>
    <t>19 (and below) teachers are supervised with out analysing supervision result</t>
  </si>
  <si>
    <t>100%  of the instructional supervisory plans were implemented/achieved as planned</t>
  </si>
  <si>
    <t xml:space="preserve"> 85-99%  of the instructional supervisory plans were implemented/achieved as planned</t>
  </si>
  <si>
    <t xml:space="preserve"> 70-84%  of the instructional supervisory plans were implemented/achieved as planned </t>
  </si>
  <si>
    <t xml:space="preserve"> 55-69%  of the instructional supervisory plans were implemented/achieved as planned</t>
  </si>
  <si>
    <t>54%and below  of the instructional supervisory plans were implemented/achieved as planned</t>
  </si>
  <si>
    <t>100% of the teachers submitted neat and accurate DLP/DLL.  As reflected in a logbook or monitoring sheet.</t>
  </si>
  <si>
    <t>85-99% of the teachers submitted neat and accurate DLP/DLL.as reflected in a logbook or monitoring sheet</t>
  </si>
  <si>
    <t>70-84% of the teachers submitted neat and accurate DLP/DLL. As refelcted in a logbook or monitoring sheet</t>
  </si>
  <si>
    <t>100% of the DLP/DLL were inspected /checked before the scheduled time/date</t>
  </si>
  <si>
    <t>100% of the DLP/DLL were inspected /checked on the scheduled time/date</t>
  </si>
  <si>
    <t>100% of the DLP/DLL were inspected /checked one day after the  scheduled time/date</t>
  </si>
  <si>
    <t>100% of the DLP/DLL were inspected /checked 2days after the  scheduled time/date</t>
  </si>
  <si>
    <t>100% of the DLP/DLL were inspected /checked 3 days after  the scheduled time/date</t>
  </si>
  <si>
    <t>Implemented 5 appropriate intervention on the anallyzed result</t>
  </si>
  <si>
    <t>Implemented 4 appropriate intervention on the anallyzed result</t>
  </si>
  <si>
    <t>Implemented 3 appropriate intervention on the anallyzed result</t>
  </si>
  <si>
    <t>Implemented 2 appropriate intervention on the anallyzed result</t>
  </si>
  <si>
    <t>Implemented 1appropriate intervention on the anallyzed result</t>
  </si>
  <si>
    <t>Implemented the appropriate intervention 1 month after having the analyzed result</t>
  </si>
  <si>
    <t>Implemented the appropriate intervention 2 month after having the analyzed result</t>
  </si>
  <si>
    <t>Implemented the appropriate intervention 3 month after having the analyzed result</t>
  </si>
  <si>
    <t>Implemented the appropriate intervention 4 month after having the analyzed result</t>
  </si>
  <si>
    <t>Implemented the appropriate intervention 5 month after having the analyzed result</t>
  </si>
  <si>
    <t>0% School Casualties during Typhoons, school events and others through school-based DRRM</t>
  </si>
  <si>
    <t>10% School Casualties during Typhoons, school events and others through school-based DRRM</t>
  </si>
  <si>
    <t>20% School Casualties during Typhoons, school events and others through school-based DRRM</t>
  </si>
  <si>
    <t>30% School Casualties during Typhoons, school events and others through school-based DRRM</t>
  </si>
  <si>
    <t>40% School Casualties during Typhoons, school events and others through school-based DRRM</t>
  </si>
  <si>
    <t xml:space="preserve">Submitted valid,accurate and authentic physical plant inventory before the deadline supported by the transmital </t>
  </si>
  <si>
    <t>Submitted valid,accurate and authentic physical plant inventory on the deadline supported by the transmital</t>
  </si>
  <si>
    <t>Submitted valid,accurate and authentic physical plant inventory 1 day after  the deadline supported by the transmital</t>
  </si>
  <si>
    <t>Submitted valid,accurate and authentic physical plant inventory 2 days after the deadline supported by the transmital</t>
  </si>
  <si>
    <t>Submitted valid,accurate and authentic physical plant inventory 3 days after  the deadline supported by the transmital</t>
  </si>
  <si>
    <t>Formulated 3 or more intervention programs based from the SWOT attached</t>
  </si>
  <si>
    <t>Formulated 4 or more intervention programs based from the SWOT attached</t>
  </si>
  <si>
    <t>Formulated 2 or more intervention programs based from the SWOT attached</t>
  </si>
  <si>
    <t>Formulated 1 or more intervention programs based from the SWOT attached</t>
  </si>
  <si>
    <t>Formulated no intervention programs based from the SWOT attached</t>
  </si>
  <si>
    <t xml:space="preserve">Formulated the  intervention programs based from the SWOT attached 1 month after </t>
  </si>
  <si>
    <t xml:space="preserve">Formulated the  intervention programs based from the SWOT attached 2 months after </t>
  </si>
  <si>
    <t xml:space="preserve">Formulated the  intervention programs based from the SWOT attached 3 months after </t>
  </si>
  <si>
    <t xml:space="preserve">Formulated the  intervention programs based from the SWOT attached 4months after </t>
  </si>
  <si>
    <t xml:space="preserve">Formulated the  intervention programs based from the SWOT attached 5 months after </t>
  </si>
  <si>
    <t>Formulated and Conducted 4 or more interventions programs based on SWOT attached.</t>
  </si>
  <si>
    <t>Formulated and Conducted 3 interventions programs based on SWOT attached.</t>
  </si>
  <si>
    <t>Formulated and Conducted 2 interventions programs based on SWOT attached.</t>
  </si>
  <si>
    <t>Formulated and Conducted no intervention program based on SWOT attached.</t>
  </si>
  <si>
    <t>Formulated and Conducted 1  intervention  program based on SWOT attached.</t>
  </si>
  <si>
    <t>Conducted 4 or more school based trainings/LAC Sessions within a year supported with training matrix,attendance and pictures</t>
  </si>
  <si>
    <t>Conducted 3 school based trainings/LAC Sessions within a year supported with training matrix,attendance and pictures</t>
  </si>
  <si>
    <t>Conducted 2 school based trainings/LAC Sessions within a year supported with training matrix,attendance and pictures</t>
  </si>
  <si>
    <t>Conducted 1 school based trainings/LAC Sessions within a year supported with training matrix,attendance and pictures</t>
  </si>
  <si>
    <t>Organized but Conducted no school based trainings/LAC Sessions within a year.</t>
  </si>
  <si>
    <t>Conducted 4 or more school based trainings/LAC Sessions within a year supported with training matrix,attendance and pictures using other funds.</t>
  </si>
  <si>
    <t>Conducted  3 school based trainings/LAC Sessions within a year supported with training matrix,attendance and pictures using other funds</t>
  </si>
  <si>
    <t>100% of the teachers were recommended for promotion/training /scholarship in a year</t>
  </si>
  <si>
    <t>85-99 % of the teachers were recommended for promotion/training /scholarship in a year</t>
  </si>
  <si>
    <t>70-84% of the teachers were recommended for promotion/training /scholarship in a year</t>
  </si>
  <si>
    <t>55-69% of the teachers were recommended for promotion/training /scholarship in a year</t>
  </si>
  <si>
    <t>54% and below of the teachers were recommended for promotion/training /scholarship in a year</t>
  </si>
  <si>
    <t>Submitted recommendations before the dealine</t>
  </si>
  <si>
    <t>Submitted recommendations 2 days after  the dealine</t>
  </si>
  <si>
    <t>Complied complete ,neat , accurate and authentic teacher's portfolio before March 2017</t>
  </si>
  <si>
    <t>Complied complete ,neat , accurate and authentic teacher's portfolio first week of March 2017</t>
  </si>
  <si>
    <t>Complied complete ,neat , accurate and authentic teacher's portfolio 3rd week of March 2017</t>
  </si>
  <si>
    <t>Complied complete ,neat , accurate and authentic teacher's portfolio  second week of March 2017</t>
  </si>
  <si>
    <t>Complied complete ,neat , accurate and authentic teacher's portfolio on April  2017</t>
  </si>
  <si>
    <t>100% of the teachers have complete,neat ,accurate and authentic  portfolio in a year</t>
  </si>
  <si>
    <t>85-99% of the teachers have complete,neat, auhentic and accurate  portfolio in a year</t>
  </si>
  <si>
    <t>75-84% of the teachers have complete,neat ,accurate and authentic portfolio in a year</t>
  </si>
  <si>
    <t>55-69% of the teachers have complete,neat ,accurate and authentic portfolio in a year</t>
  </si>
  <si>
    <t>54%and below of the teachers have complete,neat ,accurate and authentic portfolio in a year</t>
  </si>
  <si>
    <t>Established 5 or more linkages with stakeholders with MOA, MOU in a year.</t>
  </si>
  <si>
    <t>Established 3 linkages with stakeholders with MOA, MOU.  in a year.</t>
  </si>
  <si>
    <t xml:space="preserve"> Established 4 linkages with stakeholders with MOA, MOU.  in a year.</t>
  </si>
  <si>
    <t>Established 2 linkages with stakeholders with MOA, MOU.  in a year.</t>
  </si>
  <si>
    <t xml:space="preserve"> Established 1linkage with stakeholder with MOA, MOU.  in a year.</t>
  </si>
  <si>
    <t>Established  linkages with stakeholders with MOA, MOU in the start of the school year.</t>
  </si>
  <si>
    <t>Established  linkages with stakeholders with MOA, MOU in the first quarter of the school year.</t>
  </si>
  <si>
    <t>Established  linkages with stakeholders with MOA, MOU in the 2nd quarter of the school year.</t>
  </si>
  <si>
    <t>Established  linkages with stakeholders with MOA, MOU in the 3rd quarter of the school year.</t>
  </si>
  <si>
    <t>Established  linkages with stakeholders with MOA, MOU in the 4th quarter of the school year.</t>
  </si>
  <si>
    <r>
      <t xml:space="preserve">WEIGHT </t>
    </r>
    <r>
      <rPr>
        <b/>
        <sz val="8"/>
        <color indexed="8"/>
        <rFont val="Arial Narrow"/>
        <family val="2"/>
      </rPr>
      <t>PER KRA</t>
    </r>
  </si>
  <si>
    <t>Conducted the meetings within the schedule under D.O. 25, s. 2017</t>
  </si>
  <si>
    <t>Conducted the meetings in advance of the schedule under D.O. 25, s. 2017</t>
  </si>
  <si>
    <t>Conducted the meetings a week after  the schedule under D.O. 25, s. 2017</t>
  </si>
  <si>
    <t>Conducted the meetings 2 weeks after  the schedule under D.O. 25, s. 2017</t>
  </si>
  <si>
    <t>Conducted the meetings 3 weeks after the schedule under D.O. 25, s. 2017</t>
  </si>
  <si>
    <t>Designed programs/projects with stakeholders to address school needs</t>
  </si>
  <si>
    <t>Designed 5 or more programs /projects with stakeholders to address school needs based on SWOT supported with program design,minutes/agreements, pictures,etc</t>
  </si>
  <si>
    <t>Designed 4 programs /projects with stakeholders to address school needs based on SWOT supported with program design,minutes/agreements, pictures,etc</t>
  </si>
  <si>
    <t>Designed 3 programs /projects with stakeholders to address school needs based on SWOT supported with program design,minutes/agreements, pictures,etc</t>
  </si>
  <si>
    <t>Designed 2 programs /projects with stakeholders to address school needs based on SWOT supported with program design,minutes/agreements, pictures,etc</t>
  </si>
  <si>
    <t>Designed 1 program /project with stakeholders to address school needs based on SWOT supported with program design,minutes/agreements, pictures,etc</t>
  </si>
  <si>
    <t>Implemented  5 or more programs /projects with stakeholders to address school needs based on SWOT supported with program design,minutes/agreements, pictures,etc</t>
  </si>
  <si>
    <t>Implemented  4 programs /projects with stakeholders to address school needs based on SWOT supported with program design,minutes/agreements, pictures,etc</t>
  </si>
  <si>
    <t>Implemented  3 programs /projects with stakeholders to address school needs based on SWOT supported with program design,minutes/agreements, pictures,etc</t>
  </si>
  <si>
    <t>Implemented  2 programs /projects with stakeholders to address school needs based on SWOT supported with program design,minutes/agreements, pictures,etc</t>
  </si>
  <si>
    <t>Implemented  1 program /project with stakeholders to address school needs based on SWOT supported with program design,minutes/agreements, pictures,etc</t>
  </si>
  <si>
    <t>Implemented  programs /projects with stakeholders to address school needs based on SWOTa week after the approval of the design, supported with program design,minutes/agreements, pictures,etc</t>
  </si>
  <si>
    <t>Implemented  programs /projects with stakeholders to address school needs based on SWOT,2 weeks after the approval of the design, supported with program design,minutes/agreements, pictures,etc</t>
  </si>
  <si>
    <t>Implemented  programs /projects with stakeholders to address school needs based on SWOT, 2 months after the approval of the design, supported with program design,minutes/agreements, pictures,etc</t>
  </si>
  <si>
    <t>Implemented  programs /projects with stakeholders to address school needs based on SWOT, a month after the approval of the design, supported with program design,minutes/agreements, pictures,etc</t>
  </si>
  <si>
    <t>Implemented  programs /projects with stakeholders to address school needs based on SWOT, 3months  after the approval of the design, supported with program design,minutes/agreements, pictures,etc</t>
  </si>
  <si>
    <t xml:space="preserve"> Awarded 20 or more stakeholders during programs within  the school year fully documented</t>
  </si>
  <si>
    <t>100% of the learners records were analyzed and utilized result for improvement</t>
  </si>
  <si>
    <t>85-99% of the learners records were analyzed and utilized result for improvement</t>
  </si>
  <si>
    <t>70-84% of the learners records were analyzed and utilized result for improvement</t>
  </si>
  <si>
    <t>55-69 % of the learners records were analyzed and utilized result for improvement</t>
  </si>
  <si>
    <t>54%and below of the learners records were analyzed and utilized result for improvement</t>
  </si>
  <si>
    <t>50-64 teachers are supervised in a month as per approved supervisory plan</t>
  </si>
  <si>
    <t>65 (and above) teachers are supervised in a month as per approved supervisory plan</t>
  </si>
  <si>
    <t xml:space="preserve">65 (and above) teachers were supervised monthly and were given TA per signed TA forms </t>
  </si>
  <si>
    <t xml:space="preserve">50-64  teachers were supervised monthly and were given TA per signed TA forms </t>
  </si>
  <si>
    <t xml:space="preserve">35-49  teachers were supervised monthly and were given TA per signed TA forms </t>
  </si>
  <si>
    <t xml:space="preserve">20-34 teachers were supervised monthly and were given TA per signed TA forms </t>
  </si>
  <si>
    <t xml:space="preserve">19 and below teachers were supervised monthly and were given TA per signed TA forms </t>
  </si>
  <si>
    <t>65 (and above) teachers are supervised in a month 1-5 days before the schedule as per approved supervisory plan</t>
  </si>
  <si>
    <t>30-49 teachers are supervised in a month  as per approved supervisory plan</t>
  </si>
  <si>
    <t>20 teachers and below are supervised in a month as per approved supervisory plan</t>
  </si>
  <si>
    <t>Submitted instructional supervisory plan and accomplishment report before the deadline</t>
  </si>
  <si>
    <t>Submitted instructional supervisory plan and accomplishment report on  the deadline</t>
  </si>
  <si>
    <t>Submitted instructional supervisory plan and accomplishment report 1 day after  the deadline</t>
  </si>
  <si>
    <t>Submitted instructional supervisory plan and accomplishment report 2 days after  the deadline</t>
  </si>
  <si>
    <t>Submitted instructional supervisory plan and accomplishment report 3 days after  the deadline</t>
  </si>
  <si>
    <t>Submitted valid,accurate and authentic physical plant inventory and design proposals/ intervention</t>
  </si>
  <si>
    <t>Submitted valid and accurate physical plant inventory and design proposals/ intervention</t>
  </si>
  <si>
    <t>Submitted valid,accurate but not authentic physical plant inventory and design proposals/ intervention</t>
  </si>
  <si>
    <t>Submitted physical plant inventory  without proposal/intervention</t>
  </si>
  <si>
    <t>Submitted not accurate and not authentic physical plant inventory and without proposals/ intervention</t>
  </si>
  <si>
    <t>Conducted  4 or more school based trainings/LAC Sessions within a year supported with training matrix,attendance and pictures during October INSET</t>
  </si>
  <si>
    <t>Conducted 4 or more school based trainings/LAC Sessions within a year supported with training matrix,attendance and pictures during summer INSET</t>
  </si>
  <si>
    <t>Conducted 2 school based trainings/LAC Sessions within a year supported with training matrix,attendance and pictures using other funds</t>
  </si>
  <si>
    <t>Conducted 1 school  based trainings/LAC Sessions within a year supported with training matrix,attendance and pictures using other funds.</t>
  </si>
  <si>
    <t>Conducted no school based trainings/LAC Sessions within a year using other funds.</t>
  </si>
  <si>
    <t>Conducted 4 or more school based trainings/LAC Sessions within a year supported with training matrix,attendance and pictures before  INSET Schedule</t>
  </si>
  <si>
    <t>Assigned 100% of the teachers to the areas,grades they best fit within a year supported by approved class program</t>
  </si>
  <si>
    <t>Assigned 85-99% of the teachers to the areas,grades they best fit within a year supported by approved class program</t>
  </si>
  <si>
    <t>Assigned 70-84% of the teachers to the areas,grades they best fit within a year supported by approved class program</t>
  </si>
  <si>
    <t xml:space="preserve"> Assigned 54% and below of the teachers to the areas,grades they best fit within a year supported by approved class program</t>
  </si>
  <si>
    <t xml:space="preserve"> Assigned 55- 69% of the teachers to the areas,grades they best fit within a year supported by approved class program</t>
  </si>
  <si>
    <t>Performs 3 ancillary services on top of the regular teaching loads with high mastery level</t>
  </si>
  <si>
    <t>Performs 2 ancillary services on top of the regular teaching loads with high mastery level</t>
  </si>
  <si>
    <t>Performs regular teaching loads with high mastery level with high mastery level</t>
  </si>
  <si>
    <t>Performs 1 ancillary service on top of the regular teaching loads with high mastery level</t>
  </si>
  <si>
    <t>Printed and submitted hard copies of  the approved class program before deadline</t>
  </si>
  <si>
    <t>Printed and submitted hard copies of the approved class program  1 day after the deadline</t>
  </si>
  <si>
    <t>Printed and submitted hard copies of the approved class program 2-3 days after the deadline</t>
  </si>
  <si>
    <t>Printed and submitted hard copies of the approved class program 4-5 days after the deadline</t>
  </si>
  <si>
    <t>Submitted recommendations on the   the dealine</t>
  </si>
  <si>
    <t>Submitted recommendations 1 day after  the dealine</t>
  </si>
  <si>
    <t>Submitted recommendations 3 days after the dealine</t>
  </si>
  <si>
    <t xml:space="preserve"> Met PTA 5 or more times in a year to discuss SRC ,etc. supported by minutes, agreements,attendance sheets,pictures,etc.</t>
  </si>
  <si>
    <t xml:space="preserve"> Met PTA 4 times in a year too discuss SRC, etc. supported by minutes, agreements,attendance sheets,pictures,etc.</t>
  </si>
  <si>
    <t xml:space="preserve"> Met PTA 3 times in a year to discuss SRC, etc.  supported by minutes, agreements,attendance sheets,pictures,etc.</t>
  </si>
  <si>
    <t xml:space="preserve"> Met PTA 2 times in a year to discuss SRC, etc. supported by minutes, agreements,attendance sheets,pictures,etc.</t>
  </si>
  <si>
    <t xml:space="preserve"> Met PTA 1 time in a year to discuss SRC, etc. supported by minutes, agreements,attendance sheets,pictures,etc.</t>
  </si>
  <si>
    <t>Awarded stakeholders every end of the activity/project</t>
  </si>
  <si>
    <t>Awarded stakeholders during assembly every end of the grading period</t>
  </si>
  <si>
    <t>Awarded stakeholders  during education week celebration</t>
  </si>
  <si>
    <t xml:space="preserve">Awarded stakeholders at the end of March </t>
  </si>
  <si>
    <t>Awarded stakeholders during bregada eskwela .</t>
  </si>
  <si>
    <t>Resolved conflicts before it is filed in the school level</t>
  </si>
  <si>
    <t>Resolved conflicts after it is filed in the school level</t>
  </si>
  <si>
    <t>Resolved conflicts in two hearings after it is filed in the school level</t>
  </si>
  <si>
    <t>Resolved conflicts in three hearings after it is filed in the school level</t>
  </si>
  <si>
    <t>Resolved conflicts in four  hearings after it is filed in the school level</t>
  </si>
  <si>
    <t>Formulated  school policies with the participation of the stakeholders fully documented before the start of classes</t>
  </si>
  <si>
    <t>Formulated  school policies with the participation of the stakeholders fully documented during  the start of classes</t>
  </si>
  <si>
    <t>Formulated  school policies with the participation of the stakeholders fully documented a month after  the start of classes</t>
  </si>
  <si>
    <t>Formulated  school policies with the participation of the stakeholders fully documented two months after the start of classes</t>
  </si>
  <si>
    <t>Formulated  school policies with the participation of the stakeholders fully documented three months after  the start of classes</t>
  </si>
  <si>
    <t>Prepared/submitted SF 7 reflecting  6 loads with coordinatorships/clubs of the teaching personnel approved by SDS within the school year.</t>
  </si>
  <si>
    <t>Prepared/submitted SF 7 reflecting  5 loads with coordinatorships/clubs of the teaching personnel approved by SDS within the school year.</t>
  </si>
  <si>
    <t>Prepared/submitted SF 7 reflecting  4 loads with coordinatorships/clubs of the teaching personnel approved by SDS within the school year.</t>
  </si>
  <si>
    <t>Prepared/submitted SF 7 reflecting  3 loads with coordinatorships/clubs of the teaching personnel approved by SDS within the school year.</t>
  </si>
  <si>
    <t>Prepared/submitted SF 7 reflecting  loads with  coordinatorships of teachers  approved by SDS 10 days before the deadline</t>
  </si>
  <si>
    <t>Prepared/submitted SF 7 reflecting  loads with  coordinatorships of teachers  approved by SDS 5 days before the deadline</t>
  </si>
  <si>
    <t>Prepared/submitted SF 7 reflecting  loads with  coordinatorships of teachers  approved by SDS on  the deadline</t>
  </si>
  <si>
    <t>Prepared/submitted SF 7 reflecting  loads with  coordinatorships of teachers  approved by SDS 5 days after  the deadline</t>
  </si>
  <si>
    <t>Prepared/submitted SF 7 reflecting  loads with  coordinatorships of teachers  approved by SDS 10 days after  the deadline</t>
  </si>
  <si>
    <t xml:space="preserve"> led and implemented 5 or more educational  programs, program design is approved by SDS before the implementation</t>
  </si>
  <si>
    <t xml:space="preserve"> led and implemented 4 educational  programs, program design is approved by SDS before the implementation</t>
  </si>
  <si>
    <t xml:space="preserve"> led and implemented 3 educational  programs, program design is approved by SDS before the implementation</t>
  </si>
  <si>
    <t xml:space="preserve"> led and implemented 2 educational  programs, program design is approved by SDS before the implementation</t>
  </si>
  <si>
    <t xml:space="preserve"> led and implemented 1 educational  program, program design is approved by SDS before the implementation</t>
  </si>
  <si>
    <t>Addressed 100% of the identified school problems supported by accomplishment report  and noted by SDS</t>
  </si>
  <si>
    <t>Addressed 85% - 99% of the identified school problems supported by accomplishment report and noted by SDS</t>
  </si>
  <si>
    <t>Addressed 70% - 84% of the identified school problems supported by accomplishment report and noted by SDS</t>
  </si>
  <si>
    <t>Addressed 55% - 69% of the identified school problems supported by accomplishment report and noted by SDS</t>
  </si>
  <si>
    <t>Submitted Accomplishment Report 2 days after the date spicified in the approved implementation plan</t>
  </si>
  <si>
    <t>Submitted Accomplishment Report 3 days after the date spicified in the approved implementation plan</t>
  </si>
  <si>
    <t>Submitted Accomplishment Report on  the date spicified in the approved implementation plan</t>
  </si>
  <si>
    <t>Submitted Accomplishment Report  before the date spicified in the approved implementation plan</t>
  </si>
  <si>
    <t>Submitted Accomplishment Report 1day after the date spicified in the approved implementation plan</t>
  </si>
  <si>
    <t>Submitted complete, accurate ,authentic liquidation reports monthly</t>
  </si>
  <si>
    <t>Submitted complete, accurate ,authentic liquidation reports bi-monthly</t>
  </si>
  <si>
    <t>Submitted incomplete, accurate ,authentic liquidation reports monthly</t>
  </si>
  <si>
    <t>Submitted incomplete,inaccurate ,not authentic liquidation reports monthly</t>
  </si>
  <si>
    <t>Submitted incomplete,inaccurate ,not authentic liquidation reports bi-monthly</t>
  </si>
  <si>
    <t>Submitted complete, accurate ,authentic liquidation reports 3 days before the deadline</t>
  </si>
  <si>
    <t>Submitted complete, accurate ,authentic liquidation reports  2 days before the deadline</t>
  </si>
  <si>
    <t>Submitted complete, accurate ,authentic liquidation reports 1 days before the deadline</t>
  </si>
  <si>
    <t>Submitted complete, accurate ,authentic liquidation reports on  the deadline</t>
  </si>
  <si>
    <t>Submitted complete, accurate ,authentic liquidation reports 1-3 days after the deadline</t>
  </si>
  <si>
    <t>Submitted liquidation report  without CA for the next month with no instance of unliquidated CA</t>
  </si>
  <si>
    <t>Submitted liquidation report together with Cash advance for the next month with no instance of unliquidated CA.</t>
  </si>
  <si>
    <t>Submitted liquidation report; or both   Cash advance for the next month with one instances of unliquidated CA</t>
  </si>
  <si>
    <t>Submitted liquidation report ; or bjoth   Cash advance for the next month with three  instances of unliquidated CA</t>
  </si>
  <si>
    <t>100% of the requested  instructional materials were distributed to teachers as reflected in the SIP,APP and summary of disbursement received by teachers.</t>
  </si>
  <si>
    <t>85-99 % of the requested  instructional materials were distributed to teachers as reflected in the SIP,APP and summary of disbursement received by teachers.</t>
  </si>
  <si>
    <t>75-84% of the requested  instructional materials were distributed to teachers as reflected in the SIP,APP and summary of disbursement received by teachers.</t>
  </si>
  <si>
    <t>55-74% of the requested  instructional materials were distributed to teachers as reflected in the SIP,APP and summary of disbursement received by teachers.</t>
  </si>
  <si>
    <t>54% and below  of the requested  instructional materials were distributed to teachers as reflected in the SIP,APP and summary of disbursement received by teachers.</t>
  </si>
  <si>
    <t>Distributed instructional materials to teachers immediately  after  the delivery .</t>
  </si>
  <si>
    <t>Distributed instructional materials to teachers a day  after  the delivery .</t>
  </si>
  <si>
    <t>Distributed instructional materials to teachers 2 days after  the delivery .</t>
  </si>
  <si>
    <t>Distributed instructional materials to teachers 3 days  after  the delivery .</t>
  </si>
  <si>
    <t>Crafted a doable, original ,need-based SIP/AIP /APP and ensured 100% participation of internal and external stakeholders approved by SDS supported with documents</t>
  </si>
  <si>
    <t>Crafted a doable, original ,need-based SIP/AIP /APP and ensured 85-99% participation of internal and external stakeholders approved by SDS supported with documents</t>
  </si>
  <si>
    <t>Crafted a doable, original ,need-based SIP/AIP /APP and ensured 75-84% participation of internal and external stakeholders approved by SDS supported with documents</t>
  </si>
  <si>
    <t>Crafted a doable, original ,need-based SIP/AIP /APP and ensured 55-74% participation of internal and external stakeholders  approved by SDS supported with documents</t>
  </si>
  <si>
    <t>Crafted a doable, original ,need-based SIP/AIP /APP and ensured 54% and below participation of internal and external stakeholders  approved by SDS supported with documents</t>
  </si>
  <si>
    <t>Submitted a doable, original ,need-based SIP/AIP /APP and ensured  participation of internal and external stakeholders  before the deadline</t>
  </si>
  <si>
    <t>Submitted a doable, original ,need-based SIP/AIP /APP and ensured  participation of internal and external stakeholders  on the deadline</t>
  </si>
  <si>
    <t>Submitted a doable, original ,need-based SIP/AIP /APP and ensured  participation of internal and external stakeholders  1 day after  the deadline</t>
  </si>
  <si>
    <t>Submitted a doable, original ,need-based SIP/AIP /APP and ensured  participation of internal and external stakeholders  2 days after  the deadline</t>
  </si>
  <si>
    <t>Submitted a doable, original ,need-based SIP/AIP /APP and ensured  participation of internal and external stakeholders  3 days after the deadline</t>
  </si>
  <si>
    <t>Organized at least 4 special classes for learners with special needs with complete documents (enrolment,teacher,needs)</t>
  </si>
  <si>
    <t>Organized 3 special classes for learners with special needs with complete documents ( enrolment, teacher, needs)</t>
  </si>
  <si>
    <t>Organized 2 special class for learners with special needs with complete documents  ( enrolment, teacher, needs)</t>
  </si>
  <si>
    <t>Organized  1 special class for learners with special needs with complete documents  ( enrolment, teacher, needs)</t>
  </si>
  <si>
    <t>Organized no  special class for learners with special needs.</t>
  </si>
  <si>
    <t>Conducted at least 4 special classes for learners with special needs</t>
  </si>
  <si>
    <t>Distributed instructional materials to teachers 4 days  after  the delivery .</t>
  </si>
  <si>
    <t>Conducted classes for learners with special needs at the start of the school year.</t>
  </si>
  <si>
    <t>Conducted classes for learners with special needs a week after the start of the school year.</t>
  </si>
  <si>
    <t>Conducted classes for learners with special needs two weeks after the start of the school year.</t>
  </si>
  <si>
    <t>Conducted classes for learners with special needs a month after the start of the school year.</t>
  </si>
  <si>
    <t>Conducted classes for learners with special needs two months after  the start of the school year.</t>
  </si>
  <si>
    <t>Submitted a doable, original ,need-based SIP/AIP /APP and ensured  participation of internal and external stakeholders with revisions on the three</t>
  </si>
  <si>
    <t>Submitted a doable, original ,need-based SIP/AIP /APP and ensured  participation of internal and external stakeholders without revision on SIP and AIP. And revision on APP.</t>
  </si>
  <si>
    <t>Submitted a doable, original ,need-based SIP/AIP /APP and ensured  participation of internal and external stakeholders without revision on SIP /AIP and APP.</t>
  </si>
  <si>
    <t>Submitted a doable, original ,need-based SIP/AIP /APP and ensured  participation of internal and external stakeholders with revisions on the two</t>
  </si>
  <si>
    <t>100% of the teachers garnered awards as coordinators on top of their teaching loads.</t>
  </si>
  <si>
    <t>85-99% of the teachers garnered awards as coordinators on top of their teaching loads.</t>
  </si>
  <si>
    <t>70-84% of the teachers garnered awards as coordinators on top of their teaching loads.</t>
  </si>
  <si>
    <t>55-69% of the teachers garnered awards as coordinators on top of their teaching loads.</t>
  </si>
  <si>
    <t>Addressed 54% and below of the identified school problems supported by accomplishment report and noted by SDS</t>
  </si>
  <si>
    <t>54%and below of the teachers garnered awards as coordinators on top of their teaching loads.</t>
  </si>
  <si>
    <t>100% of the requested  instructional materials according to the needs of the teachers as reflected in the SIP,APP and summary of disbursement received by teachers.</t>
  </si>
  <si>
    <t>85-99% of the requested  instructional materials according to the needs of the teachers as reflected in the SIP,APP and summary of disbursement received by teachers.</t>
  </si>
  <si>
    <t>75-84% of the requested  instructional materials according to the needs of the teachers as reflected in the SIP,APP and summary of disbursement received by teachers.</t>
  </si>
  <si>
    <t>55-74% of the requested  instructional materials according to the needs of the teachers as reflected in the SIP,APP and summary of disbursement received by teachers.</t>
  </si>
  <si>
    <t>54% and below of the requested  instructional materials according to the needs of the teachers as reflected in the SIP,APP and summary of disbursement received by teachers.</t>
  </si>
  <si>
    <t xml:space="preserve">Use simple but presentable awards of less cost using funds  from PTA </t>
  </si>
  <si>
    <t>Use simple but presentable awards of less cost using funds from MOOE</t>
  </si>
  <si>
    <t>Use simple but presentable awards of less cost using funds outside from MOOE/PTA/Teachers</t>
  </si>
  <si>
    <t xml:space="preserve">Use simple but presentable awards of high cost </t>
  </si>
  <si>
    <t>Use most expensive awards of high cost using funds from the teacher.</t>
  </si>
  <si>
    <t>April 2017 to March 2018</t>
  </si>
  <si>
    <t>20-34 teachers are supervised with out analysing supervision result</t>
  </si>
  <si>
    <t>54% and below of the teachers submitted neat and accurate DLP/DLL as reflected in a logbook or monitoring sheet.</t>
  </si>
  <si>
    <t xml:space="preserve">55-69% of the teachers submitted neat and accurate DLP/DLL.as reflected in a logbook or monitoring sheet  </t>
  </si>
  <si>
    <t>100% of the classrooms were painted,lighted,well ventilated ,structured and secured as supported by pictures</t>
  </si>
  <si>
    <t>100% of the classrooms were painted,lighted,well ventilated ,structured and secured as supported by pictures 1month before the opening of classes</t>
  </si>
  <si>
    <t>85-99% of the classrooms were painted,lighted,well ventilated ,structured and secured as supported by pictures</t>
  </si>
  <si>
    <t>100% of the classrooms were painted,lighted,well ventilated ,structured and secured as supported by pictures during  the opening of classes</t>
  </si>
  <si>
    <t>70-84% of the classrooms were painted,lighted,well ventilated ,structured and secured as supported by pictures</t>
  </si>
  <si>
    <t>100% of the classrooms were painted,lighted,well ventilated ,structured and secured as supported by pictures 2months after the opening of classes</t>
  </si>
  <si>
    <t>55-69% of the classrooms were painted,lighted,well ventilated ,structured and secured as supported by pictures</t>
  </si>
  <si>
    <t>100% of the classrooms were painted,lighted,well ventilated ,structured and secured as supported by pictures 3months after the opening of classes</t>
  </si>
  <si>
    <t>100% of the classrooms were painted,lighted,well ventilated ,structured and secured as supported by pictures 4month after the opening of classes</t>
  </si>
  <si>
    <t>54% and below of the classrooms were painted,lighted,well ventilated ,structured and secured as supported by pictures</t>
  </si>
  <si>
    <t>Printed and submitted hard copies of the approved class program on the  deadline</t>
  </si>
  <si>
    <t>Submitted liquidation report;  or both   Cash advance for the next month with two instances of unliquidated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</si>
</sst>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4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4"/>
      <color theme="1"/>
      <name val="Berlin Sans FB Demi"/>
      <family val="2"/>
    </font>
    <font>
      <b/>
      <sz val="11"/>
      <color theme="1"/>
      <name val="Calisto MT"/>
      <family val="1"/>
    </font>
    <font>
      <sz val="9.5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theme="1"/>
      <name val="Calisto MT"/>
      <family val="1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Calisto MT"/>
      <family val="1"/>
    </font>
    <font>
      <sz val="8"/>
      <color theme="1"/>
      <name val="Times New Roman"/>
      <family val="1"/>
    </font>
    <font>
      <b/>
      <sz val="10"/>
      <color theme="1"/>
      <name val="Calisto MT"/>
      <family val="1"/>
    </font>
    <font>
      <b/>
      <sz val="10.5"/>
      <color theme="1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9"/>
      <color theme="1"/>
      <name val=" Arial Narrow"/>
    </font>
    <font>
      <b/>
      <sz val="12"/>
      <color theme="1"/>
      <name val="Arial Narrow"/>
      <family val="2"/>
    </font>
    <font>
      <sz val="13"/>
      <color theme="1"/>
      <name val="Berlin Sans FB Demi"/>
      <family val="2"/>
    </font>
    <font>
      <b/>
      <sz val="9"/>
      <color theme="1"/>
      <name val="Calisto MT"/>
      <family val="1"/>
    </font>
    <font>
      <b/>
      <sz val="9"/>
      <color theme="1"/>
      <name val="Arial Rounded MT Bold"/>
      <family val="2"/>
    </font>
    <font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12"/>
      <color rgb="FF002060"/>
      <name val="Calisto MT"/>
      <family val="1"/>
    </font>
    <font>
      <b/>
      <sz val="11"/>
      <color rgb="FF002060"/>
      <name val="Calisto MT"/>
      <family val="1"/>
    </font>
    <font>
      <b/>
      <sz val="10"/>
      <color theme="1"/>
      <name val="Arial"/>
      <family val="2"/>
    </font>
    <font>
      <b/>
      <sz val="9.5"/>
      <color theme="1"/>
      <name val="Arial Narrow"/>
      <family val="2"/>
    </font>
    <font>
      <b/>
      <sz val="8"/>
      <color indexed="8"/>
      <name val="Arial Narrow"/>
      <family val="2"/>
    </font>
    <font>
      <b/>
      <sz val="8"/>
      <color theme="1"/>
      <name val=" Arial Narrow"/>
    </font>
    <font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right"/>
      <protection locked="0"/>
    </xf>
    <xf numFmtId="0" fontId="16" fillId="0" borderId="0" xfId="0" quotePrefix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9" fontId="3" fillId="6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quotePrefix="1" applyFont="1" applyFill="1" applyBorder="1" applyAlignment="1" applyProtection="1">
      <alignment horizontal="right" vertical="center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3" borderId="1" xfId="0" quotePrefix="1" applyFont="1" applyFill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vertical="top" wrapText="1"/>
      <protection locked="0"/>
    </xf>
    <xf numFmtId="0" fontId="23" fillId="4" borderId="10" xfId="0" applyFont="1" applyFill="1" applyBorder="1" applyAlignment="1" applyProtection="1">
      <alignment vertical="top" wrapText="1"/>
      <protection locked="0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0" fillId="0" borderId="15" xfId="0" applyBorder="1" applyProtection="1">
      <protection locked="0"/>
    </xf>
    <xf numFmtId="0" fontId="10" fillId="0" borderId="15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7" fillId="6" borderId="15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0" fontId="13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protection locked="0"/>
    </xf>
    <xf numFmtId="0" fontId="23" fillId="4" borderId="8" xfId="0" applyFont="1" applyFill="1" applyBorder="1" applyAlignment="1" applyProtection="1">
      <alignment vertical="top" wrapText="1"/>
      <protection locked="0"/>
    </xf>
    <xf numFmtId="0" fontId="23" fillId="4" borderId="9" xfId="0" applyFont="1" applyFill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3" fillId="4" borderId="0" xfId="0" applyFont="1" applyFill="1" applyBorder="1" applyAlignment="1" applyProtection="1">
      <alignment vertical="top" wrapText="1"/>
      <protection locked="0"/>
    </xf>
    <xf numFmtId="0" fontId="23" fillId="4" borderId="11" xfId="0" applyFont="1" applyFill="1" applyBorder="1" applyAlignment="1" applyProtection="1">
      <alignment horizontal="center" vertical="top" wrapText="1"/>
      <protection locked="0"/>
    </xf>
    <xf numFmtId="0" fontId="23" fillId="4" borderId="10" xfId="0" applyFont="1" applyFill="1" applyBorder="1" applyAlignment="1" applyProtection="1">
      <alignment horizontal="center" vertical="top" wrapText="1"/>
      <protection locked="0"/>
    </xf>
    <xf numFmtId="0" fontId="23" fillId="4" borderId="8" xfId="0" applyFont="1" applyFill="1" applyBorder="1" applyAlignment="1" applyProtection="1">
      <alignment vertical="top" wrapText="1"/>
      <protection locked="0"/>
    </xf>
    <xf numFmtId="0" fontId="23" fillId="4" borderId="9" xfId="0" applyFont="1" applyFill="1" applyBorder="1" applyAlignment="1" applyProtection="1">
      <alignment vertical="top" wrapText="1"/>
      <protection locked="0"/>
    </xf>
    <xf numFmtId="0" fontId="1" fillId="10" borderId="5" xfId="0" applyFont="1" applyFill="1" applyBorder="1" applyAlignment="1" applyProtection="1">
      <protection locked="0"/>
    </xf>
    <xf numFmtId="0" fontId="1" fillId="10" borderId="6" xfId="0" applyFont="1" applyFill="1" applyBorder="1" applyAlignment="1" applyProtection="1">
      <protection locked="0"/>
    </xf>
    <xf numFmtId="0" fontId="8" fillId="10" borderId="6" xfId="0" applyFont="1" applyFill="1" applyBorder="1" applyAlignment="1" applyProtection="1">
      <protection locked="0"/>
    </xf>
    <xf numFmtId="0" fontId="0" fillId="10" borderId="6" xfId="0" applyFill="1" applyBorder="1" applyProtection="1">
      <protection locked="0"/>
    </xf>
    <xf numFmtId="0" fontId="1" fillId="10" borderId="6" xfId="0" applyFont="1" applyFill="1" applyBorder="1" applyProtection="1">
      <protection locked="0"/>
    </xf>
    <xf numFmtId="0" fontId="0" fillId="10" borderId="7" xfId="0" applyFill="1" applyBorder="1" applyProtection="1">
      <protection locked="0"/>
    </xf>
    <xf numFmtId="0" fontId="1" fillId="10" borderId="11" xfId="0" applyFont="1" applyFill="1" applyBorder="1" applyAlignment="1" applyProtection="1">
      <protection locked="0"/>
    </xf>
    <xf numFmtId="0" fontId="1" fillId="10" borderId="0" xfId="0" applyFont="1" applyFill="1" applyBorder="1" applyAlignment="1" applyProtection="1">
      <protection locked="0"/>
    </xf>
    <xf numFmtId="0" fontId="8" fillId="10" borderId="0" xfId="0" applyFont="1" applyFill="1" applyBorder="1" applyAlignment="1" applyProtection="1">
      <protection locked="0"/>
    </xf>
    <xf numFmtId="0" fontId="0" fillId="10" borderId="0" xfId="0" applyFill="1" applyBorder="1" applyProtection="1">
      <protection locked="0"/>
    </xf>
    <xf numFmtId="0" fontId="1" fillId="10" borderId="0" xfId="0" applyFont="1" applyFill="1" applyBorder="1" applyProtection="1">
      <protection locked="0"/>
    </xf>
    <xf numFmtId="0" fontId="0" fillId="10" borderId="10" xfId="0" applyFill="1" applyBorder="1" applyProtection="1">
      <protection locked="0"/>
    </xf>
    <xf numFmtId="0" fontId="2" fillId="10" borderId="0" xfId="0" applyFont="1" applyFill="1" applyBorder="1" applyAlignment="1" applyProtection="1">
      <protection locked="0"/>
    </xf>
    <xf numFmtId="0" fontId="1" fillId="10" borderId="8" xfId="0" applyFont="1" applyFill="1" applyBorder="1" applyProtection="1">
      <protection locked="0"/>
    </xf>
    <xf numFmtId="0" fontId="1" fillId="10" borderId="1" xfId="0" applyFont="1" applyFill="1" applyBorder="1" applyProtection="1">
      <protection locked="0"/>
    </xf>
    <xf numFmtId="0" fontId="31" fillId="10" borderId="1" xfId="0" applyFont="1" applyFill="1" applyBorder="1" applyAlignment="1" applyProtection="1">
      <protection locked="0"/>
    </xf>
    <xf numFmtId="0" fontId="2" fillId="10" borderId="1" xfId="0" applyFont="1" applyFill="1" applyBorder="1" applyAlignment="1" applyProtection="1">
      <protection locked="0"/>
    </xf>
    <xf numFmtId="0" fontId="0" fillId="10" borderId="1" xfId="0" applyFill="1" applyBorder="1" applyProtection="1">
      <protection locked="0"/>
    </xf>
    <xf numFmtId="0" fontId="0" fillId="10" borderId="9" xfId="0" applyFill="1" applyBorder="1" applyProtection="1">
      <protection locked="0"/>
    </xf>
    <xf numFmtId="2" fontId="20" fillId="6" borderId="1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vertical="center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protection locked="0"/>
    </xf>
    <xf numFmtId="0" fontId="39" fillId="0" borderId="15" xfId="0" applyFont="1" applyBorder="1" applyAlignment="1" applyProtection="1">
      <alignment vertical="top" wrapText="1"/>
      <protection locked="0"/>
    </xf>
    <xf numFmtId="0" fontId="39" fillId="11" borderId="16" xfId="0" applyFont="1" applyFill="1" applyBorder="1" applyAlignment="1" applyProtection="1">
      <alignment horizontal="left" vertical="center" wrapText="1"/>
    </xf>
    <xf numFmtId="9" fontId="39" fillId="0" borderId="15" xfId="0" applyNumberFormat="1" applyFont="1" applyBorder="1" applyAlignment="1" applyProtection="1">
      <alignment vertical="top" wrapText="1"/>
      <protection locked="0"/>
    </xf>
    <xf numFmtId="0" fontId="39" fillId="11" borderId="18" xfId="0" applyFont="1" applyFill="1" applyBorder="1" applyAlignment="1" applyProtection="1">
      <alignment horizontal="left" vertical="center" wrapText="1"/>
    </xf>
    <xf numFmtId="0" fontId="39" fillId="11" borderId="17" xfId="0" applyFont="1" applyFill="1" applyBorder="1" applyAlignment="1" applyProtection="1">
      <alignment horizontal="left" vertical="center" wrapText="1"/>
    </xf>
    <xf numFmtId="0" fontId="39" fillId="11" borderId="19" xfId="0" applyFont="1" applyFill="1" applyBorder="1" applyAlignment="1" applyProtection="1">
      <alignment horizontal="left" vertical="center" wrapText="1"/>
    </xf>
    <xf numFmtId="0" fontId="39" fillId="0" borderId="2" xfId="0" applyFont="1" applyBorder="1" applyAlignment="1" applyProtection="1">
      <alignment vertical="top" wrapText="1"/>
      <protection locked="0"/>
    </xf>
    <xf numFmtId="17" fontId="10" fillId="0" borderId="12" xfId="0" quotePrefix="1" applyNumberFormat="1" applyFont="1" applyBorder="1" applyAlignment="1" applyProtection="1">
      <alignment horizontal="center" vertical="center" wrapText="1"/>
      <protection locked="0"/>
    </xf>
    <xf numFmtId="17" fontId="10" fillId="0" borderId="14" xfId="0" quotePrefix="1" applyNumberFormat="1" applyFont="1" applyBorder="1" applyAlignment="1" applyProtection="1">
      <alignment horizontal="center" vertical="center" wrapText="1"/>
      <protection locked="0"/>
    </xf>
    <xf numFmtId="17" fontId="10" fillId="0" borderId="13" xfId="0" quotePrefix="1" applyNumberFormat="1" applyFont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33" fillId="10" borderId="1" xfId="0" applyFont="1" applyFill="1" applyBorder="1" applyAlignment="1" applyProtection="1">
      <alignment horizontal="left" vertical="center"/>
      <protection locked="0"/>
    </xf>
    <xf numFmtId="0" fontId="34" fillId="10" borderId="3" xfId="0" applyFont="1" applyFill="1" applyBorder="1" applyAlignment="1" applyProtection="1">
      <alignment horizontal="left" vertical="center"/>
      <protection locked="0"/>
    </xf>
    <xf numFmtId="164" fontId="34" fillId="10" borderId="3" xfId="0" applyNumberFormat="1" applyFont="1" applyFill="1" applyBorder="1" applyAlignment="1" applyProtection="1">
      <alignment horizontal="left" vertical="center"/>
      <protection locked="0"/>
    </xf>
    <xf numFmtId="0" fontId="5" fillId="6" borderId="12" xfId="0" applyFont="1" applyFill="1" applyBorder="1" applyAlignment="1" applyProtection="1">
      <alignment horizontal="center" vertical="center" textRotation="90"/>
      <protection locked="0"/>
    </xf>
    <xf numFmtId="0" fontId="5" fillId="6" borderId="13" xfId="0" applyFont="1" applyFill="1" applyBorder="1" applyAlignment="1" applyProtection="1">
      <alignment horizontal="center" vertical="center" textRotation="90"/>
      <protection locked="0"/>
    </xf>
    <xf numFmtId="0" fontId="35" fillId="0" borderId="12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0" fillId="0" borderId="8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9" fontId="26" fillId="0" borderId="12" xfId="0" applyNumberFormat="1" applyFont="1" applyBorder="1" applyAlignment="1" applyProtection="1">
      <alignment horizontal="center" vertical="center"/>
      <protection locked="0"/>
    </xf>
    <xf numFmtId="9" fontId="26" fillId="0" borderId="14" xfId="0" applyNumberFormat="1" applyFont="1" applyBorder="1" applyAlignment="1" applyProtection="1">
      <alignment horizontal="center" vertical="center"/>
      <protection locked="0"/>
    </xf>
    <xf numFmtId="9" fontId="26" fillId="0" borderId="13" xfId="0" applyNumberFormat="1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 applyProtection="1">
      <alignment horizontal="center" vertical="center" wrapText="1"/>
      <protection locked="0"/>
    </xf>
    <xf numFmtId="0" fontId="2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9" fontId="38" fillId="0" borderId="12" xfId="0" applyNumberFormat="1" applyFont="1" applyBorder="1" applyAlignment="1" applyProtection="1">
      <alignment horizontal="center" vertical="center"/>
      <protection locked="0"/>
    </xf>
    <xf numFmtId="9" fontId="38" fillId="0" borderId="14" xfId="0" applyNumberFormat="1" applyFont="1" applyBorder="1" applyAlignment="1" applyProtection="1">
      <alignment horizontal="center" vertical="center"/>
      <protection locked="0"/>
    </xf>
    <xf numFmtId="9" fontId="38" fillId="0" borderId="13" xfId="0" applyNumberFormat="1" applyFont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top" wrapText="1"/>
      <protection locked="0"/>
    </xf>
    <xf numFmtId="0" fontId="23" fillId="4" borderId="10" xfId="0" applyFont="1" applyFill="1" applyBorder="1" applyAlignment="1" applyProtection="1">
      <alignment horizontal="center" vertical="top" wrapText="1"/>
      <protection locked="0"/>
    </xf>
    <xf numFmtId="0" fontId="25" fillId="0" borderId="5" xfId="0" applyFont="1" applyBorder="1" applyAlignment="1" applyProtection="1">
      <alignment horizontal="center" vertical="top"/>
      <protection locked="0"/>
    </xf>
    <xf numFmtId="0" fontId="25" fillId="0" borderId="11" xfId="0" applyFont="1" applyBorder="1" applyAlignment="1" applyProtection="1">
      <alignment horizontal="center" vertical="top"/>
      <protection locked="0"/>
    </xf>
    <xf numFmtId="0" fontId="25" fillId="0" borderId="8" xfId="0" applyFont="1" applyBorder="1" applyAlignment="1" applyProtection="1">
      <alignment horizontal="center" vertical="top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9" fillId="6" borderId="3" xfId="0" applyFont="1" applyFill="1" applyBorder="1" applyAlignment="1" applyProtection="1">
      <alignment horizontal="center"/>
      <protection locked="0"/>
    </xf>
    <xf numFmtId="0" fontId="23" fillId="4" borderId="5" xfId="0" applyFont="1" applyFill="1" applyBorder="1" applyAlignment="1" applyProtection="1">
      <alignment horizontal="center" vertical="top" wrapText="1"/>
      <protection locked="0"/>
    </xf>
    <xf numFmtId="0" fontId="23" fillId="4" borderId="7" xfId="0" applyFont="1" applyFill="1" applyBorder="1" applyAlignment="1" applyProtection="1">
      <alignment horizontal="center" vertical="top" wrapText="1"/>
      <protection locked="0"/>
    </xf>
    <xf numFmtId="0" fontId="39" fillId="0" borderId="6" xfId="0" applyFont="1" applyBorder="1" applyAlignment="1" applyProtection="1">
      <alignment horizontal="left" vertical="top" wrapText="1"/>
      <protection locked="0"/>
    </xf>
    <xf numFmtId="0" fontId="39" fillId="0" borderId="7" xfId="0" applyFont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" xfId="0" applyFont="1" applyBorder="1" applyAlignment="1" applyProtection="1">
      <alignment horizontal="left" vertical="top" wrapText="1"/>
      <protection locked="0"/>
    </xf>
    <xf numFmtId="0" fontId="39" fillId="0" borderId="9" xfId="0" applyFont="1" applyBorder="1" applyAlignment="1" applyProtection="1">
      <alignment horizontal="left" vertical="top" wrapText="1"/>
      <protection locked="0"/>
    </xf>
    <xf numFmtId="0" fontId="32" fillId="0" borderId="6" xfId="0" applyFont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8" fillId="8" borderId="5" xfId="0" applyFont="1" applyFill="1" applyBorder="1" applyAlignment="1" applyProtection="1">
      <alignment horizontal="left"/>
      <protection locked="0"/>
    </xf>
    <xf numFmtId="0" fontId="18" fillId="8" borderId="6" xfId="0" applyFont="1" applyFill="1" applyBorder="1" applyAlignment="1" applyProtection="1">
      <alignment horizontal="left"/>
      <protection locked="0"/>
    </xf>
    <xf numFmtId="0" fontId="18" fillId="8" borderId="7" xfId="0" applyFont="1" applyFill="1" applyBorder="1" applyAlignment="1" applyProtection="1">
      <alignment horizontal="left"/>
      <protection locked="0"/>
    </xf>
    <xf numFmtId="0" fontId="16" fillId="3" borderId="11" xfId="0" applyFont="1" applyFill="1" applyBorder="1" applyAlignment="1" applyProtection="1">
      <alignment horizontal="right" vertical="center"/>
      <protection locked="0"/>
    </xf>
    <xf numFmtId="0" fontId="16" fillId="3" borderId="0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6" fillId="3" borderId="8" xfId="0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 applyProtection="1">
      <alignment horizontal="right" vertical="center"/>
      <protection locked="0"/>
    </xf>
    <xf numFmtId="0" fontId="33" fillId="10" borderId="3" xfId="0" applyFont="1" applyFill="1" applyBorder="1" applyAlignment="1" applyProtection="1">
      <alignment horizontal="left" vertical="center" wrapText="1"/>
      <protection locked="0"/>
    </xf>
    <xf numFmtId="0" fontId="34" fillId="10" borderId="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center" vertical="top"/>
      <protection locked="0"/>
    </xf>
    <xf numFmtId="0" fontId="15" fillId="0" borderId="11" xfId="0" applyFont="1" applyBorder="1" applyAlignment="1" applyProtection="1">
      <alignment horizontal="center" vertical="top"/>
      <protection locked="0"/>
    </xf>
    <xf numFmtId="0" fontId="15" fillId="0" borderId="8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4" fillId="4" borderId="1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4" xfId="0" applyFont="1" applyFill="1" applyBorder="1" applyAlignment="1" applyProtection="1">
      <alignment horizontal="center" vertical="center"/>
      <protection locked="0"/>
    </xf>
    <xf numFmtId="0" fontId="27" fillId="6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36"/>
  <sheetViews>
    <sheetView tabSelected="1" view="pageBreakPreview" zoomScale="95" zoomScaleNormal="89" zoomScaleSheetLayoutView="95" workbookViewId="0">
      <selection activeCell="K126" sqref="K126"/>
    </sheetView>
  </sheetViews>
  <sheetFormatPr defaultRowHeight="15"/>
  <cols>
    <col min="1" max="1" width="2.7109375" style="1" customWidth="1"/>
    <col min="2" max="2" width="8.7109375" style="1" customWidth="1"/>
    <col min="3" max="4" width="7.7109375" style="1" customWidth="1"/>
    <col min="5" max="5" width="2.28515625" style="1" customWidth="1"/>
    <col min="6" max="6" width="2.7109375" style="50" customWidth="1"/>
    <col min="7" max="7" width="18.5703125" style="1" customWidth="1"/>
    <col min="8" max="8" width="11" style="1" customWidth="1"/>
    <col min="9" max="9" width="5.5703125" style="1" customWidth="1"/>
    <col min="10" max="10" width="3.7109375" style="1" customWidth="1"/>
    <col min="11" max="13" width="22.7109375" style="1" customWidth="1"/>
    <col min="14" max="16" width="4.140625" style="1" customWidth="1"/>
    <col min="17" max="19" width="5.7109375" style="1" customWidth="1"/>
    <col min="20" max="20" width="12.28515625" style="1" customWidth="1"/>
    <col min="21" max="255" width="9.140625" style="1"/>
    <col min="256" max="256" width="2.7109375" style="1" customWidth="1"/>
    <col min="257" max="257" width="10.7109375" style="1" customWidth="1"/>
    <col min="258" max="259" width="7.7109375" style="1" customWidth="1"/>
    <col min="260" max="260" width="2.28515625" style="1" customWidth="1"/>
    <col min="261" max="261" width="2.7109375" style="1" customWidth="1"/>
    <col min="262" max="262" width="21" style="1" customWidth="1"/>
    <col min="263" max="263" width="12.7109375" style="1" customWidth="1"/>
    <col min="264" max="264" width="5.7109375" style="1" customWidth="1"/>
    <col min="265" max="265" width="4.7109375" style="1" customWidth="1"/>
    <col min="266" max="266" width="3.7109375" style="1" customWidth="1"/>
    <col min="267" max="267" width="8.7109375" style="1" customWidth="1"/>
    <col min="268" max="268" width="14.85546875" style="1" customWidth="1"/>
    <col min="269" max="269" width="2.7109375" style="1" customWidth="1"/>
    <col min="270" max="270" width="26.5703125" style="1" customWidth="1"/>
    <col min="271" max="273" width="4.140625" style="1" customWidth="1"/>
    <col min="274" max="275" width="5.7109375" style="1" customWidth="1"/>
    <col min="276" max="276" width="12.28515625" style="1" customWidth="1"/>
    <col min="277" max="511" width="9.140625" style="1"/>
    <col min="512" max="512" width="2.7109375" style="1" customWidth="1"/>
    <col min="513" max="513" width="10.7109375" style="1" customWidth="1"/>
    <col min="514" max="515" width="7.7109375" style="1" customWidth="1"/>
    <col min="516" max="516" width="2.28515625" style="1" customWidth="1"/>
    <col min="517" max="517" width="2.7109375" style="1" customWidth="1"/>
    <col min="518" max="518" width="21" style="1" customWidth="1"/>
    <col min="519" max="519" width="12.7109375" style="1" customWidth="1"/>
    <col min="520" max="520" width="5.7109375" style="1" customWidth="1"/>
    <col min="521" max="521" width="4.7109375" style="1" customWidth="1"/>
    <col min="522" max="522" width="3.7109375" style="1" customWidth="1"/>
    <col min="523" max="523" width="8.7109375" style="1" customWidth="1"/>
    <col min="524" max="524" width="14.85546875" style="1" customWidth="1"/>
    <col min="525" max="525" width="2.7109375" style="1" customWidth="1"/>
    <col min="526" max="526" width="26.5703125" style="1" customWidth="1"/>
    <col min="527" max="529" width="4.140625" style="1" customWidth="1"/>
    <col min="530" max="531" width="5.7109375" style="1" customWidth="1"/>
    <col min="532" max="532" width="12.28515625" style="1" customWidth="1"/>
    <col min="533" max="767" width="9.140625" style="1"/>
    <col min="768" max="768" width="2.7109375" style="1" customWidth="1"/>
    <col min="769" max="769" width="10.7109375" style="1" customWidth="1"/>
    <col min="770" max="771" width="7.7109375" style="1" customWidth="1"/>
    <col min="772" max="772" width="2.28515625" style="1" customWidth="1"/>
    <col min="773" max="773" width="2.7109375" style="1" customWidth="1"/>
    <col min="774" max="774" width="21" style="1" customWidth="1"/>
    <col min="775" max="775" width="12.7109375" style="1" customWidth="1"/>
    <col min="776" max="776" width="5.7109375" style="1" customWidth="1"/>
    <col min="777" max="777" width="4.7109375" style="1" customWidth="1"/>
    <col min="778" max="778" width="3.7109375" style="1" customWidth="1"/>
    <col min="779" max="779" width="8.7109375" style="1" customWidth="1"/>
    <col min="780" max="780" width="14.85546875" style="1" customWidth="1"/>
    <col min="781" max="781" width="2.7109375" style="1" customWidth="1"/>
    <col min="782" max="782" width="26.5703125" style="1" customWidth="1"/>
    <col min="783" max="785" width="4.140625" style="1" customWidth="1"/>
    <col min="786" max="787" width="5.7109375" style="1" customWidth="1"/>
    <col min="788" max="788" width="12.28515625" style="1" customWidth="1"/>
    <col min="789" max="1023" width="9.140625" style="1"/>
    <col min="1024" max="1024" width="2.7109375" style="1" customWidth="1"/>
    <col min="1025" max="1025" width="10.7109375" style="1" customWidth="1"/>
    <col min="1026" max="1027" width="7.7109375" style="1" customWidth="1"/>
    <col min="1028" max="1028" width="2.28515625" style="1" customWidth="1"/>
    <col min="1029" max="1029" width="2.7109375" style="1" customWidth="1"/>
    <col min="1030" max="1030" width="21" style="1" customWidth="1"/>
    <col min="1031" max="1031" width="12.7109375" style="1" customWidth="1"/>
    <col min="1032" max="1032" width="5.7109375" style="1" customWidth="1"/>
    <col min="1033" max="1033" width="4.7109375" style="1" customWidth="1"/>
    <col min="1034" max="1034" width="3.7109375" style="1" customWidth="1"/>
    <col min="1035" max="1035" width="8.7109375" style="1" customWidth="1"/>
    <col min="1036" max="1036" width="14.85546875" style="1" customWidth="1"/>
    <col min="1037" max="1037" width="2.7109375" style="1" customWidth="1"/>
    <col min="1038" max="1038" width="26.5703125" style="1" customWidth="1"/>
    <col min="1039" max="1041" width="4.140625" style="1" customWidth="1"/>
    <col min="1042" max="1043" width="5.7109375" style="1" customWidth="1"/>
    <col min="1044" max="1044" width="12.28515625" style="1" customWidth="1"/>
    <col min="1045" max="1279" width="9.140625" style="1"/>
    <col min="1280" max="1280" width="2.7109375" style="1" customWidth="1"/>
    <col min="1281" max="1281" width="10.7109375" style="1" customWidth="1"/>
    <col min="1282" max="1283" width="7.7109375" style="1" customWidth="1"/>
    <col min="1284" max="1284" width="2.28515625" style="1" customWidth="1"/>
    <col min="1285" max="1285" width="2.7109375" style="1" customWidth="1"/>
    <col min="1286" max="1286" width="21" style="1" customWidth="1"/>
    <col min="1287" max="1287" width="12.7109375" style="1" customWidth="1"/>
    <col min="1288" max="1288" width="5.7109375" style="1" customWidth="1"/>
    <col min="1289" max="1289" width="4.7109375" style="1" customWidth="1"/>
    <col min="1290" max="1290" width="3.7109375" style="1" customWidth="1"/>
    <col min="1291" max="1291" width="8.7109375" style="1" customWidth="1"/>
    <col min="1292" max="1292" width="14.85546875" style="1" customWidth="1"/>
    <col min="1293" max="1293" width="2.7109375" style="1" customWidth="1"/>
    <col min="1294" max="1294" width="26.5703125" style="1" customWidth="1"/>
    <col min="1295" max="1297" width="4.140625" style="1" customWidth="1"/>
    <col min="1298" max="1299" width="5.7109375" style="1" customWidth="1"/>
    <col min="1300" max="1300" width="12.28515625" style="1" customWidth="1"/>
    <col min="1301" max="1535" width="9.140625" style="1"/>
    <col min="1536" max="1536" width="2.7109375" style="1" customWidth="1"/>
    <col min="1537" max="1537" width="10.7109375" style="1" customWidth="1"/>
    <col min="1538" max="1539" width="7.7109375" style="1" customWidth="1"/>
    <col min="1540" max="1540" width="2.28515625" style="1" customWidth="1"/>
    <col min="1541" max="1541" width="2.7109375" style="1" customWidth="1"/>
    <col min="1542" max="1542" width="21" style="1" customWidth="1"/>
    <col min="1543" max="1543" width="12.7109375" style="1" customWidth="1"/>
    <col min="1544" max="1544" width="5.7109375" style="1" customWidth="1"/>
    <col min="1545" max="1545" width="4.7109375" style="1" customWidth="1"/>
    <col min="1546" max="1546" width="3.7109375" style="1" customWidth="1"/>
    <col min="1547" max="1547" width="8.7109375" style="1" customWidth="1"/>
    <col min="1548" max="1548" width="14.85546875" style="1" customWidth="1"/>
    <col min="1549" max="1549" width="2.7109375" style="1" customWidth="1"/>
    <col min="1550" max="1550" width="26.5703125" style="1" customWidth="1"/>
    <col min="1551" max="1553" width="4.140625" style="1" customWidth="1"/>
    <col min="1554" max="1555" width="5.7109375" style="1" customWidth="1"/>
    <col min="1556" max="1556" width="12.28515625" style="1" customWidth="1"/>
    <col min="1557" max="1791" width="9.140625" style="1"/>
    <col min="1792" max="1792" width="2.7109375" style="1" customWidth="1"/>
    <col min="1793" max="1793" width="10.7109375" style="1" customWidth="1"/>
    <col min="1794" max="1795" width="7.7109375" style="1" customWidth="1"/>
    <col min="1796" max="1796" width="2.28515625" style="1" customWidth="1"/>
    <col min="1797" max="1797" width="2.7109375" style="1" customWidth="1"/>
    <col min="1798" max="1798" width="21" style="1" customWidth="1"/>
    <col min="1799" max="1799" width="12.7109375" style="1" customWidth="1"/>
    <col min="1800" max="1800" width="5.7109375" style="1" customWidth="1"/>
    <col min="1801" max="1801" width="4.7109375" style="1" customWidth="1"/>
    <col min="1802" max="1802" width="3.7109375" style="1" customWidth="1"/>
    <col min="1803" max="1803" width="8.7109375" style="1" customWidth="1"/>
    <col min="1804" max="1804" width="14.85546875" style="1" customWidth="1"/>
    <col min="1805" max="1805" width="2.7109375" style="1" customWidth="1"/>
    <col min="1806" max="1806" width="26.5703125" style="1" customWidth="1"/>
    <col min="1807" max="1809" width="4.140625" style="1" customWidth="1"/>
    <col min="1810" max="1811" width="5.7109375" style="1" customWidth="1"/>
    <col min="1812" max="1812" width="12.28515625" style="1" customWidth="1"/>
    <col min="1813" max="2047" width="9.140625" style="1"/>
    <col min="2048" max="2048" width="2.7109375" style="1" customWidth="1"/>
    <col min="2049" max="2049" width="10.7109375" style="1" customWidth="1"/>
    <col min="2050" max="2051" width="7.7109375" style="1" customWidth="1"/>
    <col min="2052" max="2052" width="2.28515625" style="1" customWidth="1"/>
    <col min="2053" max="2053" width="2.7109375" style="1" customWidth="1"/>
    <col min="2054" max="2054" width="21" style="1" customWidth="1"/>
    <col min="2055" max="2055" width="12.7109375" style="1" customWidth="1"/>
    <col min="2056" max="2056" width="5.7109375" style="1" customWidth="1"/>
    <col min="2057" max="2057" width="4.7109375" style="1" customWidth="1"/>
    <col min="2058" max="2058" width="3.7109375" style="1" customWidth="1"/>
    <col min="2059" max="2059" width="8.7109375" style="1" customWidth="1"/>
    <col min="2060" max="2060" width="14.85546875" style="1" customWidth="1"/>
    <col min="2061" max="2061" width="2.7109375" style="1" customWidth="1"/>
    <col min="2062" max="2062" width="26.5703125" style="1" customWidth="1"/>
    <col min="2063" max="2065" width="4.140625" style="1" customWidth="1"/>
    <col min="2066" max="2067" width="5.7109375" style="1" customWidth="1"/>
    <col min="2068" max="2068" width="12.28515625" style="1" customWidth="1"/>
    <col min="2069" max="2303" width="9.140625" style="1"/>
    <col min="2304" max="2304" width="2.7109375" style="1" customWidth="1"/>
    <col min="2305" max="2305" width="10.7109375" style="1" customWidth="1"/>
    <col min="2306" max="2307" width="7.7109375" style="1" customWidth="1"/>
    <col min="2308" max="2308" width="2.28515625" style="1" customWidth="1"/>
    <col min="2309" max="2309" width="2.7109375" style="1" customWidth="1"/>
    <col min="2310" max="2310" width="21" style="1" customWidth="1"/>
    <col min="2311" max="2311" width="12.7109375" style="1" customWidth="1"/>
    <col min="2312" max="2312" width="5.7109375" style="1" customWidth="1"/>
    <col min="2313" max="2313" width="4.7109375" style="1" customWidth="1"/>
    <col min="2314" max="2314" width="3.7109375" style="1" customWidth="1"/>
    <col min="2315" max="2315" width="8.7109375" style="1" customWidth="1"/>
    <col min="2316" max="2316" width="14.85546875" style="1" customWidth="1"/>
    <col min="2317" max="2317" width="2.7109375" style="1" customWidth="1"/>
    <col min="2318" max="2318" width="26.5703125" style="1" customWidth="1"/>
    <col min="2319" max="2321" width="4.140625" style="1" customWidth="1"/>
    <col min="2322" max="2323" width="5.7109375" style="1" customWidth="1"/>
    <col min="2324" max="2324" width="12.28515625" style="1" customWidth="1"/>
    <col min="2325" max="2559" width="9.140625" style="1"/>
    <col min="2560" max="2560" width="2.7109375" style="1" customWidth="1"/>
    <col min="2561" max="2561" width="10.7109375" style="1" customWidth="1"/>
    <col min="2562" max="2563" width="7.7109375" style="1" customWidth="1"/>
    <col min="2564" max="2564" width="2.28515625" style="1" customWidth="1"/>
    <col min="2565" max="2565" width="2.7109375" style="1" customWidth="1"/>
    <col min="2566" max="2566" width="21" style="1" customWidth="1"/>
    <col min="2567" max="2567" width="12.7109375" style="1" customWidth="1"/>
    <col min="2568" max="2568" width="5.7109375" style="1" customWidth="1"/>
    <col min="2569" max="2569" width="4.7109375" style="1" customWidth="1"/>
    <col min="2570" max="2570" width="3.7109375" style="1" customWidth="1"/>
    <col min="2571" max="2571" width="8.7109375" style="1" customWidth="1"/>
    <col min="2572" max="2572" width="14.85546875" style="1" customWidth="1"/>
    <col min="2573" max="2573" width="2.7109375" style="1" customWidth="1"/>
    <col min="2574" max="2574" width="26.5703125" style="1" customWidth="1"/>
    <col min="2575" max="2577" width="4.140625" style="1" customWidth="1"/>
    <col min="2578" max="2579" width="5.7109375" style="1" customWidth="1"/>
    <col min="2580" max="2580" width="12.28515625" style="1" customWidth="1"/>
    <col min="2581" max="2815" width="9.140625" style="1"/>
    <col min="2816" max="2816" width="2.7109375" style="1" customWidth="1"/>
    <col min="2817" max="2817" width="10.7109375" style="1" customWidth="1"/>
    <col min="2818" max="2819" width="7.7109375" style="1" customWidth="1"/>
    <col min="2820" max="2820" width="2.28515625" style="1" customWidth="1"/>
    <col min="2821" max="2821" width="2.7109375" style="1" customWidth="1"/>
    <col min="2822" max="2822" width="21" style="1" customWidth="1"/>
    <col min="2823" max="2823" width="12.7109375" style="1" customWidth="1"/>
    <col min="2824" max="2824" width="5.7109375" style="1" customWidth="1"/>
    <col min="2825" max="2825" width="4.7109375" style="1" customWidth="1"/>
    <col min="2826" max="2826" width="3.7109375" style="1" customWidth="1"/>
    <col min="2827" max="2827" width="8.7109375" style="1" customWidth="1"/>
    <col min="2828" max="2828" width="14.85546875" style="1" customWidth="1"/>
    <col min="2829" max="2829" width="2.7109375" style="1" customWidth="1"/>
    <col min="2830" max="2830" width="26.5703125" style="1" customWidth="1"/>
    <col min="2831" max="2833" width="4.140625" style="1" customWidth="1"/>
    <col min="2834" max="2835" width="5.7109375" style="1" customWidth="1"/>
    <col min="2836" max="2836" width="12.28515625" style="1" customWidth="1"/>
    <col min="2837" max="3071" width="9.140625" style="1"/>
    <col min="3072" max="3072" width="2.7109375" style="1" customWidth="1"/>
    <col min="3073" max="3073" width="10.7109375" style="1" customWidth="1"/>
    <col min="3074" max="3075" width="7.7109375" style="1" customWidth="1"/>
    <col min="3076" max="3076" width="2.28515625" style="1" customWidth="1"/>
    <col min="3077" max="3077" width="2.7109375" style="1" customWidth="1"/>
    <col min="3078" max="3078" width="21" style="1" customWidth="1"/>
    <col min="3079" max="3079" width="12.7109375" style="1" customWidth="1"/>
    <col min="3080" max="3080" width="5.7109375" style="1" customWidth="1"/>
    <col min="3081" max="3081" width="4.7109375" style="1" customWidth="1"/>
    <col min="3082" max="3082" width="3.7109375" style="1" customWidth="1"/>
    <col min="3083" max="3083" width="8.7109375" style="1" customWidth="1"/>
    <col min="3084" max="3084" width="14.85546875" style="1" customWidth="1"/>
    <col min="3085" max="3085" width="2.7109375" style="1" customWidth="1"/>
    <col min="3086" max="3086" width="26.5703125" style="1" customWidth="1"/>
    <col min="3087" max="3089" width="4.140625" style="1" customWidth="1"/>
    <col min="3090" max="3091" width="5.7109375" style="1" customWidth="1"/>
    <col min="3092" max="3092" width="12.28515625" style="1" customWidth="1"/>
    <col min="3093" max="3327" width="9.140625" style="1"/>
    <col min="3328" max="3328" width="2.7109375" style="1" customWidth="1"/>
    <col min="3329" max="3329" width="10.7109375" style="1" customWidth="1"/>
    <col min="3330" max="3331" width="7.7109375" style="1" customWidth="1"/>
    <col min="3332" max="3332" width="2.28515625" style="1" customWidth="1"/>
    <col min="3333" max="3333" width="2.7109375" style="1" customWidth="1"/>
    <col min="3334" max="3334" width="21" style="1" customWidth="1"/>
    <col min="3335" max="3335" width="12.7109375" style="1" customWidth="1"/>
    <col min="3336" max="3336" width="5.7109375" style="1" customWidth="1"/>
    <col min="3337" max="3337" width="4.7109375" style="1" customWidth="1"/>
    <col min="3338" max="3338" width="3.7109375" style="1" customWidth="1"/>
    <col min="3339" max="3339" width="8.7109375" style="1" customWidth="1"/>
    <col min="3340" max="3340" width="14.85546875" style="1" customWidth="1"/>
    <col min="3341" max="3341" width="2.7109375" style="1" customWidth="1"/>
    <col min="3342" max="3342" width="26.5703125" style="1" customWidth="1"/>
    <col min="3343" max="3345" width="4.140625" style="1" customWidth="1"/>
    <col min="3346" max="3347" width="5.7109375" style="1" customWidth="1"/>
    <col min="3348" max="3348" width="12.28515625" style="1" customWidth="1"/>
    <col min="3349" max="3583" width="9.140625" style="1"/>
    <col min="3584" max="3584" width="2.7109375" style="1" customWidth="1"/>
    <col min="3585" max="3585" width="10.7109375" style="1" customWidth="1"/>
    <col min="3586" max="3587" width="7.7109375" style="1" customWidth="1"/>
    <col min="3588" max="3588" width="2.28515625" style="1" customWidth="1"/>
    <col min="3589" max="3589" width="2.7109375" style="1" customWidth="1"/>
    <col min="3590" max="3590" width="21" style="1" customWidth="1"/>
    <col min="3591" max="3591" width="12.7109375" style="1" customWidth="1"/>
    <col min="3592" max="3592" width="5.7109375" style="1" customWidth="1"/>
    <col min="3593" max="3593" width="4.7109375" style="1" customWidth="1"/>
    <col min="3594" max="3594" width="3.7109375" style="1" customWidth="1"/>
    <col min="3595" max="3595" width="8.7109375" style="1" customWidth="1"/>
    <col min="3596" max="3596" width="14.85546875" style="1" customWidth="1"/>
    <col min="3597" max="3597" width="2.7109375" style="1" customWidth="1"/>
    <col min="3598" max="3598" width="26.5703125" style="1" customWidth="1"/>
    <col min="3599" max="3601" width="4.140625" style="1" customWidth="1"/>
    <col min="3602" max="3603" width="5.7109375" style="1" customWidth="1"/>
    <col min="3604" max="3604" width="12.28515625" style="1" customWidth="1"/>
    <col min="3605" max="3839" width="9.140625" style="1"/>
    <col min="3840" max="3840" width="2.7109375" style="1" customWidth="1"/>
    <col min="3841" max="3841" width="10.7109375" style="1" customWidth="1"/>
    <col min="3842" max="3843" width="7.7109375" style="1" customWidth="1"/>
    <col min="3844" max="3844" width="2.28515625" style="1" customWidth="1"/>
    <col min="3845" max="3845" width="2.7109375" style="1" customWidth="1"/>
    <col min="3846" max="3846" width="21" style="1" customWidth="1"/>
    <col min="3847" max="3847" width="12.7109375" style="1" customWidth="1"/>
    <col min="3848" max="3848" width="5.7109375" style="1" customWidth="1"/>
    <col min="3849" max="3849" width="4.7109375" style="1" customWidth="1"/>
    <col min="3850" max="3850" width="3.7109375" style="1" customWidth="1"/>
    <col min="3851" max="3851" width="8.7109375" style="1" customWidth="1"/>
    <col min="3852" max="3852" width="14.85546875" style="1" customWidth="1"/>
    <col min="3853" max="3853" width="2.7109375" style="1" customWidth="1"/>
    <col min="3854" max="3854" width="26.5703125" style="1" customWidth="1"/>
    <col min="3855" max="3857" width="4.140625" style="1" customWidth="1"/>
    <col min="3858" max="3859" width="5.7109375" style="1" customWidth="1"/>
    <col min="3860" max="3860" width="12.28515625" style="1" customWidth="1"/>
    <col min="3861" max="4095" width="9.140625" style="1"/>
    <col min="4096" max="4096" width="2.7109375" style="1" customWidth="1"/>
    <col min="4097" max="4097" width="10.7109375" style="1" customWidth="1"/>
    <col min="4098" max="4099" width="7.7109375" style="1" customWidth="1"/>
    <col min="4100" max="4100" width="2.28515625" style="1" customWidth="1"/>
    <col min="4101" max="4101" width="2.7109375" style="1" customWidth="1"/>
    <col min="4102" max="4102" width="21" style="1" customWidth="1"/>
    <col min="4103" max="4103" width="12.7109375" style="1" customWidth="1"/>
    <col min="4104" max="4104" width="5.7109375" style="1" customWidth="1"/>
    <col min="4105" max="4105" width="4.7109375" style="1" customWidth="1"/>
    <col min="4106" max="4106" width="3.7109375" style="1" customWidth="1"/>
    <col min="4107" max="4107" width="8.7109375" style="1" customWidth="1"/>
    <col min="4108" max="4108" width="14.85546875" style="1" customWidth="1"/>
    <col min="4109" max="4109" width="2.7109375" style="1" customWidth="1"/>
    <col min="4110" max="4110" width="26.5703125" style="1" customWidth="1"/>
    <col min="4111" max="4113" width="4.140625" style="1" customWidth="1"/>
    <col min="4114" max="4115" width="5.7109375" style="1" customWidth="1"/>
    <col min="4116" max="4116" width="12.28515625" style="1" customWidth="1"/>
    <col min="4117" max="4351" width="9.140625" style="1"/>
    <col min="4352" max="4352" width="2.7109375" style="1" customWidth="1"/>
    <col min="4353" max="4353" width="10.7109375" style="1" customWidth="1"/>
    <col min="4354" max="4355" width="7.7109375" style="1" customWidth="1"/>
    <col min="4356" max="4356" width="2.28515625" style="1" customWidth="1"/>
    <col min="4357" max="4357" width="2.7109375" style="1" customWidth="1"/>
    <col min="4358" max="4358" width="21" style="1" customWidth="1"/>
    <col min="4359" max="4359" width="12.7109375" style="1" customWidth="1"/>
    <col min="4360" max="4360" width="5.7109375" style="1" customWidth="1"/>
    <col min="4361" max="4361" width="4.7109375" style="1" customWidth="1"/>
    <col min="4362" max="4362" width="3.7109375" style="1" customWidth="1"/>
    <col min="4363" max="4363" width="8.7109375" style="1" customWidth="1"/>
    <col min="4364" max="4364" width="14.85546875" style="1" customWidth="1"/>
    <col min="4365" max="4365" width="2.7109375" style="1" customWidth="1"/>
    <col min="4366" max="4366" width="26.5703125" style="1" customWidth="1"/>
    <col min="4367" max="4369" width="4.140625" style="1" customWidth="1"/>
    <col min="4370" max="4371" width="5.7109375" style="1" customWidth="1"/>
    <col min="4372" max="4372" width="12.28515625" style="1" customWidth="1"/>
    <col min="4373" max="4607" width="9.140625" style="1"/>
    <col min="4608" max="4608" width="2.7109375" style="1" customWidth="1"/>
    <col min="4609" max="4609" width="10.7109375" style="1" customWidth="1"/>
    <col min="4610" max="4611" width="7.7109375" style="1" customWidth="1"/>
    <col min="4612" max="4612" width="2.28515625" style="1" customWidth="1"/>
    <col min="4613" max="4613" width="2.7109375" style="1" customWidth="1"/>
    <col min="4614" max="4614" width="21" style="1" customWidth="1"/>
    <col min="4615" max="4615" width="12.7109375" style="1" customWidth="1"/>
    <col min="4616" max="4616" width="5.7109375" style="1" customWidth="1"/>
    <col min="4617" max="4617" width="4.7109375" style="1" customWidth="1"/>
    <col min="4618" max="4618" width="3.7109375" style="1" customWidth="1"/>
    <col min="4619" max="4619" width="8.7109375" style="1" customWidth="1"/>
    <col min="4620" max="4620" width="14.85546875" style="1" customWidth="1"/>
    <col min="4621" max="4621" width="2.7109375" style="1" customWidth="1"/>
    <col min="4622" max="4622" width="26.5703125" style="1" customWidth="1"/>
    <col min="4623" max="4625" width="4.140625" style="1" customWidth="1"/>
    <col min="4626" max="4627" width="5.7109375" style="1" customWidth="1"/>
    <col min="4628" max="4628" width="12.28515625" style="1" customWidth="1"/>
    <col min="4629" max="4863" width="9.140625" style="1"/>
    <col min="4864" max="4864" width="2.7109375" style="1" customWidth="1"/>
    <col min="4865" max="4865" width="10.7109375" style="1" customWidth="1"/>
    <col min="4866" max="4867" width="7.7109375" style="1" customWidth="1"/>
    <col min="4868" max="4868" width="2.28515625" style="1" customWidth="1"/>
    <col min="4869" max="4869" width="2.7109375" style="1" customWidth="1"/>
    <col min="4870" max="4870" width="21" style="1" customWidth="1"/>
    <col min="4871" max="4871" width="12.7109375" style="1" customWidth="1"/>
    <col min="4872" max="4872" width="5.7109375" style="1" customWidth="1"/>
    <col min="4873" max="4873" width="4.7109375" style="1" customWidth="1"/>
    <col min="4874" max="4874" width="3.7109375" style="1" customWidth="1"/>
    <col min="4875" max="4875" width="8.7109375" style="1" customWidth="1"/>
    <col min="4876" max="4876" width="14.85546875" style="1" customWidth="1"/>
    <col min="4877" max="4877" width="2.7109375" style="1" customWidth="1"/>
    <col min="4878" max="4878" width="26.5703125" style="1" customWidth="1"/>
    <col min="4879" max="4881" width="4.140625" style="1" customWidth="1"/>
    <col min="4882" max="4883" width="5.7109375" style="1" customWidth="1"/>
    <col min="4884" max="4884" width="12.28515625" style="1" customWidth="1"/>
    <col min="4885" max="5119" width="9.140625" style="1"/>
    <col min="5120" max="5120" width="2.7109375" style="1" customWidth="1"/>
    <col min="5121" max="5121" width="10.7109375" style="1" customWidth="1"/>
    <col min="5122" max="5123" width="7.7109375" style="1" customWidth="1"/>
    <col min="5124" max="5124" width="2.28515625" style="1" customWidth="1"/>
    <col min="5125" max="5125" width="2.7109375" style="1" customWidth="1"/>
    <col min="5126" max="5126" width="21" style="1" customWidth="1"/>
    <col min="5127" max="5127" width="12.7109375" style="1" customWidth="1"/>
    <col min="5128" max="5128" width="5.7109375" style="1" customWidth="1"/>
    <col min="5129" max="5129" width="4.7109375" style="1" customWidth="1"/>
    <col min="5130" max="5130" width="3.7109375" style="1" customWidth="1"/>
    <col min="5131" max="5131" width="8.7109375" style="1" customWidth="1"/>
    <col min="5132" max="5132" width="14.85546875" style="1" customWidth="1"/>
    <col min="5133" max="5133" width="2.7109375" style="1" customWidth="1"/>
    <col min="5134" max="5134" width="26.5703125" style="1" customWidth="1"/>
    <col min="5135" max="5137" width="4.140625" style="1" customWidth="1"/>
    <col min="5138" max="5139" width="5.7109375" style="1" customWidth="1"/>
    <col min="5140" max="5140" width="12.28515625" style="1" customWidth="1"/>
    <col min="5141" max="5375" width="9.140625" style="1"/>
    <col min="5376" max="5376" width="2.7109375" style="1" customWidth="1"/>
    <col min="5377" max="5377" width="10.7109375" style="1" customWidth="1"/>
    <col min="5378" max="5379" width="7.7109375" style="1" customWidth="1"/>
    <col min="5380" max="5380" width="2.28515625" style="1" customWidth="1"/>
    <col min="5381" max="5381" width="2.7109375" style="1" customWidth="1"/>
    <col min="5382" max="5382" width="21" style="1" customWidth="1"/>
    <col min="5383" max="5383" width="12.7109375" style="1" customWidth="1"/>
    <col min="5384" max="5384" width="5.7109375" style="1" customWidth="1"/>
    <col min="5385" max="5385" width="4.7109375" style="1" customWidth="1"/>
    <col min="5386" max="5386" width="3.7109375" style="1" customWidth="1"/>
    <col min="5387" max="5387" width="8.7109375" style="1" customWidth="1"/>
    <col min="5388" max="5388" width="14.85546875" style="1" customWidth="1"/>
    <col min="5389" max="5389" width="2.7109375" style="1" customWidth="1"/>
    <col min="5390" max="5390" width="26.5703125" style="1" customWidth="1"/>
    <col min="5391" max="5393" width="4.140625" style="1" customWidth="1"/>
    <col min="5394" max="5395" width="5.7109375" style="1" customWidth="1"/>
    <col min="5396" max="5396" width="12.28515625" style="1" customWidth="1"/>
    <col min="5397" max="5631" width="9.140625" style="1"/>
    <col min="5632" max="5632" width="2.7109375" style="1" customWidth="1"/>
    <col min="5633" max="5633" width="10.7109375" style="1" customWidth="1"/>
    <col min="5634" max="5635" width="7.7109375" style="1" customWidth="1"/>
    <col min="5636" max="5636" width="2.28515625" style="1" customWidth="1"/>
    <col min="5637" max="5637" width="2.7109375" style="1" customWidth="1"/>
    <col min="5638" max="5638" width="21" style="1" customWidth="1"/>
    <col min="5639" max="5639" width="12.7109375" style="1" customWidth="1"/>
    <col min="5640" max="5640" width="5.7109375" style="1" customWidth="1"/>
    <col min="5641" max="5641" width="4.7109375" style="1" customWidth="1"/>
    <col min="5642" max="5642" width="3.7109375" style="1" customWidth="1"/>
    <col min="5643" max="5643" width="8.7109375" style="1" customWidth="1"/>
    <col min="5644" max="5644" width="14.85546875" style="1" customWidth="1"/>
    <col min="5645" max="5645" width="2.7109375" style="1" customWidth="1"/>
    <col min="5646" max="5646" width="26.5703125" style="1" customWidth="1"/>
    <col min="5647" max="5649" width="4.140625" style="1" customWidth="1"/>
    <col min="5650" max="5651" width="5.7109375" style="1" customWidth="1"/>
    <col min="5652" max="5652" width="12.28515625" style="1" customWidth="1"/>
    <col min="5653" max="5887" width="9.140625" style="1"/>
    <col min="5888" max="5888" width="2.7109375" style="1" customWidth="1"/>
    <col min="5889" max="5889" width="10.7109375" style="1" customWidth="1"/>
    <col min="5890" max="5891" width="7.7109375" style="1" customWidth="1"/>
    <col min="5892" max="5892" width="2.28515625" style="1" customWidth="1"/>
    <col min="5893" max="5893" width="2.7109375" style="1" customWidth="1"/>
    <col min="5894" max="5894" width="21" style="1" customWidth="1"/>
    <col min="5895" max="5895" width="12.7109375" style="1" customWidth="1"/>
    <col min="5896" max="5896" width="5.7109375" style="1" customWidth="1"/>
    <col min="5897" max="5897" width="4.7109375" style="1" customWidth="1"/>
    <col min="5898" max="5898" width="3.7109375" style="1" customWidth="1"/>
    <col min="5899" max="5899" width="8.7109375" style="1" customWidth="1"/>
    <col min="5900" max="5900" width="14.85546875" style="1" customWidth="1"/>
    <col min="5901" max="5901" width="2.7109375" style="1" customWidth="1"/>
    <col min="5902" max="5902" width="26.5703125" style="1" customWidth="1"/>
    <col min="5903" max="5905" width="4.140625" style="1" customWidth="1"/>
    <col min="5906" max="5907" width="5.7109375" style="1" customWidth="1"/>
    <col min="5908" max="5908" width="12.28515625" style="1" customWidth="1"/>
    <col min="5909" max="6143" width="9.140625" style="1"/>
    <col min="6144" max="6144" width="2.7109375" style="1" customWidth="1"/>
    <col min="6145" max="6145" width="10.7109375" style="1" customWidth="1"/>
    <col min="6146" max="6147" width="7.7109375" style="1" customWidth="1"/>
    <col min="6148" max="6148" width="2.28515625" style="1" customWidth="1"/>
    <col min="6149" max="6149" width="2.7109375" style="1" customWidth="1"/>
    <col min="6150" max="6150" width="21" style="1" customWidth="1"/>
    <col min="6151" max="6151" width="12.7109375" style="1" customWidth="1"/>
    <col min="6152" max="6152" width="5.7109375" style="1" customWidth="1"/>
    <col min="6153" max="6153" width="4.7109375" style="1" customWidth="1"/>
    <col min="6154" max="6154" width="3.7109375" style="1" customWidth="1"/>
    <col min="6155" max="6155" width="8.7109375" style="1" customWidth="1"/>
    <col min="6156" max="6156" width="14.85546875" style="1" customWidth="1"/>
    <col min="6157" max="6157" width="2.7109375" style="1" customWidth="1"/>
    <col min="6158" max="6158" width="26.5703125" style="1" customWidth="1"/>
    <col min="6159" max="6161" width="4.140625" style="1" customWidth="1"/>
    <col min="6162" max="6163" width="5.7109375" style="1" customWidth="1"/>
    <col min="6164" max="6164" width="12.28515625" style="1" customWidth="1"/>
    <col min="6165" max="6399" width="9.140625" style="1"/>
    <col min="6400" max="6400" width="2.7109375" style="1" customWidth="1"/>
    <col min="6401" max="6401" width="10.7109375" style="1" customWidth="1"/>
    <col min="6402" max="6403" width="7.7109375" style="1" customWidth="1"/>
    <col min="6404" max="6404" width="2.28515625" style="1" customWidth="1"/>
    <col min="6405" max="6405" width="2.7109375" style="1" customWidth="1"/>
    <col min="6406" max="6406" width="21" style="1" customWidth="1"/>
    <col min="6407" max="6407" width="12.7109375" style="1" customWidth="1"/>
    <col min="6408" max="6408" width="5.7109375" style="1" customWidth="1"/>
    <col min="6409" max="6409" width="4.7109375" style="1" customWidth="1"/>
    <col min="6410" max="6410" width="3.7109375" style="1" customWidth="1"/>
    <col min="6411" max="6411" width="8.7109375" style="1" customWidth="1"/>
    <col min="6412" max="6412" width="14.85546875" style="1" customWidth="1"/>
    <col min="6413" max="6413" width="2.7109375" style="1" customWidth="1"/>
    <col min="6414" max="6414" width="26.5703125" style="1" customWidth="1"/>
    <col min="6415" max="6417" width="4.140625" style="1" customWidth="1"/>
    <col min="6418" max="6419" width="5.7109375" style="1" customWidth="1"/>
    <col min="6420" max="6420" width="12.28515625" style="1" customWidth="1"/>
    <col min="6421" max="6655" width="9.140625" style="1"/>
    <col min="6656" max="6656" width="2.7109375" style="1" customWidth="1"/>
    <col min="6657" max="6657" width="10.7109375" style="1" customWidth="1"/>
    <col min="6658" max="6659" width="7.7109375" style="1" customWidth="1"/>
    <col min="6660" max="6660" width="2.28515625" style="1" customWidth="1"/>
    <col min="6661" max="6661" width="2.7109375" style="1" customWidth="1"/>
    <col min="6662" max="6662" width="21" style="1" customWidth="1"/>
    <col min="6663" max="6663" width="12.7109375" style="1" customWidth="1"/>
    <col min="6664" max="6664" width="5.7109375" style="1" customWidth="1"/>
    <col min="6665" max="6665" width="4.7109375" style="1" customWidth="1"/>
    <col min="6666" max="6666" width="3.7109375" style="1" customWidth="1"/>
    <col min="6667" max="6667" width="8.7109375" style="1" customWidth="1"/>
    <col min="6668" max="6668" width="14.85546875" style="1" customWidth="1"/>
    <col min="6669" max="6669" width="2.7109375" style="1" customWidth="1"/>
    <col min="6670" max="6670" width="26.5703125" style="1" customWidth="1"/>
    <col min="6671" max="6673" width="4.140625" style="1" customWidth="1"/>
    <col min="6674" max="6675" width="5.7109375" style="1" customWidth="1"/>
    <col min="6676" max="6676" width="12.28515625" style="1" customWidth="1"/>
    <col min="6677" max="6911" width="9.140625" style="1"/>
    <col min="6912" max="6912" width="2.7109375" style="1" customWidth="1"/>
    <col min="6913" max="6913" width="10.7109375" style="1" customWidth="1"/>
    <col min="6914" max="6915" width="7.7109375" style="1" customWidth="1"/>
    <col min="6916" max="6916" width="2.28515625" style="1" customWidth="1"/>
    <col min="6917" max="6917" width="2.7109375" style="1" customWidth="1"/>
    <col min="6918" max="6918" width="21" style="1" customWidth="1"/>
    <col min="6919" max="6919" width="12.7109375" style="1" customWidth="1"/>
    <col min="6920" max="6920" width="5.7109375" style="1" customWidth="1"/>
    <col min="6921" max="6921" width="4.7109375" style="1" customWidth="1"/>
    <col min="6922" max="6922" width="3.7109375" style="1" customWidth="1"/>
    <col min="6923" max="6923" width="8.7109375" style="1" customWidth="1"/>
    <col min="6924" max="6924" width="14.85546875" style="1" customWidth="1"/>
    <col min="6925" max="6925" width="2.7109375" style="1" customWidth="1"/>
    <col min="6926" max="6926" width="26.5703125" style="1" customWidth="1"/>
    <col min="6927" max="6929" width="4.140625" style="1" customWidth="1"/>
    <col min="6930" max="6931" width="5.7109375" style="1" customWidth="1"/>
    <col min="6932" max="6932" width="12.28515625" style="1" customWidth="1"/>
    <col min="6933" max="7167" width="9.140625" style="1"/>
    <col min="7168" max="7168" width="2.7109375" style="1" customWidth="1"/>
    <col min="7169" max="7169" width="10.7109375" style="1" customWidth="1"/>
    <col min="7170" max="7171" width="7.7109375" style="1" customWidth="1"/>
    <col min="7172" max="7172" width="2.28515625" style="1" customWidth="1"/>
    <col min="7173" max="7173" width="2.7109375" style="1" customWidth="1"/>
    <col min="7174" max="7174" width="21" style="1" customWidth="1"/>
    <col min="7175" max="7175" width="12.7109375" style="1" customWidth="1"/>
    <col min="7176" max="7176" width="5.7109375" style="1" customWidth="1"/>
    <col min="7177" max="7177" width="4.7109375" style="1" customWidth="1"/>
    <col min="7178" max="7178" width="3.7109375" style="1" customWidth="1"/>
    <col min="7179" max="7179" width="8.7109375" style="1" customWidth="1"/>
    <col min="7180" max="7180" width="14.85546875" style="1" customWidth="1"/>
    <col min="7181" max="7181" width="2.7109375" style="1" customWidth="1"/>
    <col min="7182" max="7182" width="26.5703125" style="1" customWidth="1"/>
    <col min="7183" max="7185" width="4.140625" style="1" customWidth="1"/>
    <col min="7186" max="7187" width="5.7109375" style="1" customWidth="1"/>
    <col min="7188" max="7188" width="12.28515625" style="1" customWidth="1"/>
    <col min="7189" max="7423" width="9.140625" style="1"/>
    <col min="7424" max="7424" width="2.7109375" style="1" customWidth="1"/>
    <col min="7425" max="7425" width="10.7109375" style="1" customWidth="1"/>
    <col min="7426" max="7427" width="7.7109375" style="1" customWidth="1"/>
    <col min="7428" max="7428" width="2.28515625" style="1" customWidth="1"/>
    <col min="7429" max="7429" width="2.7109375" style="1" customWidth="1"/>
    <col min="7430" max="7430" width="21" style="1" customWidth="1"/>
    <col min="7431" max="7431" width="12.7109375" style="1" customWidth="1"/>
    <col min="7432" max="7432" width="5.7109375" style="1" customWidth="1"/>
    <col min="7433" max="7433" width="4.7109375" style="1" customWidth="1"/>
    <col min="7434" max="7434" width="3.7109375" style="1" customWidth="1"/>
    <col min="7435" max="7435" width="8.7109375" style="1" customWidth="1"/>
    <col min="7436" max="7436" width="14.85546875" style="1" customWidth="1"/>
    <col min="7437" max="7437" width="2.7109375" style="1" customWidth="1"/>
    <col min="7438" max="7438" width="26.5703125" style="1" customWidth="1"/>
    <col min="7439" max="7441" width="4.140625" style="1" customWidth="1"/>
    <col min="7442" max="7443" width="5.7109375" style="1" customWidth="1"/>
    <col min="7444" max="7444" width="12.28515625" style="1" customWidth="1"/>
    <col min="7445" max="7679" width="9.140625" style="1"/>
    <col min="7680" max="7680" width="2.7109375" style="1" customWidth="1"/>
    <col min="7681" max="7681" width="10.7109375" style="1" customWidth="1"/>
    <col min="7682" max="7683" width="7.7109375" style="1" customWidth="1"/>
    <col min="7684" max="7684" width="2.28515625" style="1" customWidth="1"/>
    <col min="7685" max="7685" width="2.7109375" style="1" customWidth="1"/>
    <col min="7686" max="7686" width="21" style="1" customWidth="1"/>
    <col min="7687" max="7687" width="12.7109375" style="1" customWidth="1"/>
    <col min="7688" max="7688" width="5.7109375" style="1" customWidth="1"/>
    <col min="7689" max="7689" width="4.7109375" style="1" customWidth="1"/>
    <col min="7690" max="7690" width="3.7109375" style="1" customWidth="1"/>
    <col min="7691" max="7691" width="8.7109375" style="1" customWidth="1"/>
    <col min="7692" max="7692" width="14.85546875" style="1" customWidth="1"/>
    <col min="7693" max="7693" width="2.7109375" style="1" customWidth="1"/>
    <col min="7694" max="7694" width="26.5703125" style="1" customWidth="1"/>
    <col min="7695" max="7697" width="4.140625" style="1" customWidth="1"/>
    <col min="7698" max="7699" width="5.7109375" style="1" customWidth="1"/>
    <col min="7700" max="7700" width="12.28515625" style="1" customWidth="1"/>
    <col min="7701" max="7935" width="9.140625" style="1"/>
    <col min="7936" max="7936" width="2.7109375" style="1" customWidth="1"/>
    <col min="7937" max="7937" width="10.7109375" style="1" customWidth="1"/>
    <col min="7938" max="7939" width="7.7109375" style="1" customWidth="1"/>
    <col min="7940" max="7940" width="2.28515625" style="1" customWidth="1"/>
    <col min="7941" max="7941" width="2.7109375" style="1" customWidth="1"/>
    <col min="7942" max="7942" width="21" style="1" customWidth="1"/>
    <col min="7943" max="7943" width="12.7109375" style="1" customWidth="1"/>
    <col min="7944" max="7944" width="5.7109375" style="1" customWidth="1"/>
    <col min="7945" max="7945" width="4.7109375" style="1" customWidth="1"/>
    <col min="7946" max="7946" width="3.7109375" style="1" customWidth="1"/>
    <col min="7947" max="7947" width="8.7109375" style="1" customWidth="1"/>
    <col min="7948" max="7948" width="14.85546875" style="1" customWidth="1"/>
    <col min="7949" max="7949" width="2.7109375" style="1" customWidth="1"/>
    <col min="7950" max="7950" width="26.5703125" style="1" customWidth="1"/>
    <col min="7951" max="7953" width="4.140625" style="1" customWidth="1"/>
    <col min="7954" max="7955" width="5.7109375" style="1" customWidth="1"/>
    <col min="7956" max="7956" width="12.28515625" style="1" customWidth="1"/>
    <col min="7957" max="8191" width="9.140625" style="1"/>
    <col min="8192" max="8192" width="2.7109375" style="1" customWidth="1"/>
    <col min="8193" max="8193" width="10.7109375" style="1" customWidth="1"/>
    <col min="8194" max="8195" width="7.7109375" style="1" customWidth="1"/>
    <col min="8196" max="8196" width="2.28515625" style="1" customWidth="1"/>
    <col min="8197" max="8197" width="2.7109375" style="1" customWidth="1"/>
    <col min="8198" max="8198" width="21" style="1" customWidth="1"/>
    <col min="8199" max="8199" width="12.7109375" style="1" customWidth="1"/>
    <col min="8200" max="8200" width="5.7109375" style="1" customWidth="1"/>
    <col min="8201" max="8201" width="4.7109375" style="1" customWidth="1"/>
    <col min="8202" max="8202" width="3.7109375" style="1" customWidth="1"/>
    <col min="8203" max="8203" width="8.7109375" style="1" customWidth="1"/>
    <col min="8204" max="8204" width="14.85546875" style="1" customWidth="1"/>
    <col min="8205" max="8205" width="2.7109375" style="1" customWidth="1"/>
    <col min="8206" max="8206" width="26.5703125" style="1" customWidth="1"/>
    <col min="8207" max="8209" width="4.140625" style="1" customWidth="1"/>
    <col min="8210" max="8211" width="5.7109375" style="1" customWidth="1"/>
    <col min="8212" max="8212" width="12.28515625" style="1" customWidth="1"/>
    <col min="8213" max="8447" width="9.140625" style="1"/>
    <col min="8448" max="8448" width="2.7109375" style="1" customWidth="1"/>
    <col min="8449" max="8449" width="10.7109375" style="1" customWidth="1"/>
    <col min="8450" max="8451" width="7.7109375" style="1" customWidth="1"/>
    <col min="8452" max="8452" width="2.28515625" style="1" customWidth="1"/>
    <col min="8453" max="8453" width="2.7109375" style="1" customWidth="1"/>
    <col min="8454" max="8454" width="21" style="1" customWidth="1"/>
    <col min="8455" max="8455" width="12.7109375" style="1" customWidth="1"/>
    <col min="8456" max="8456" width="5.7109375" style="1" customWidth="1"/>
    <col min="8457" max="8457" width="4.7109375" style="1" customWidth="1"/>
    <col min="8458" max="8458" width="3.7109375" style="1" customWidth="1"/>
    <col min="8459" max="8459" width="8.7109375" style="1" customWidth="1"/>
    <col min="8460" max="8460" width="14.85546875" style="1" customWidth="1"/>
    <col min="8461" max="8461" width="2.7109375" style="1" customWidth="1"/>
    <col min="8462" max="8462" width="26.5703125" style="1" customWidth="1"/>
    <col min="8463" max="8465" width="4.140625" style="1" customWidth="1"/>
    <col min="8466" max="8467" width="5.7109375" style="1" customWidth="1"/>
    <col min="8468" max="8468" width="12.28515625" style="1" customWidth="1"/>
    <col min="8469" max="8703" width="9.140625" style="1"/>
    <col min="8704" max="8704" width="2.7109375" style="1" customWidth="1"/>
    <col min="8705" max="8705" width="10.7109375" style="1" customWidth="1"/>
    <col min="8706" max="8707" width="7.7109375" style="1" customWidth="1"/>
    <col min="8708" max="8708" width="2.28515625" style="1" customWidth="1"/>
    <col min="8709" max="8709" width="2.7109375" style="1" customWidth="1"/>
    <col min="8710" max="8710" width="21" style="1" customWidth="1"/>
    <col min="8711" max="8711" width="12.7109375" style="1" customWidth="1"/>
    <col min="8712" max="8712" width="5.7109375" style="1" customWidth="1"/>
    <col min="8713" max="8713" width="4.7109375" style="1" customWidth="1"/>
    <col min="8714" max="8714" width="3.7109375" style="1" customWidth="1"/>
    <col min="8715" max="8715" width="8.7109375" style="1" customWidth="1"/>
    <col min="8716" max="8716" width="14.85546875" style="1" customWidth="1"/>
    <col min="8717" max="8717" width="2.7109375" style="1" customWidth="1"/>
    <col min="8718" max="8718" width="26.5703125" style="1" customWidth="1"/>
    <col min="8719" max="8721" width="4.140625" style="1" customWidth="1"/>
    <col min="8722" max="8723" width="5.7109375" style="1" customWidth="1"/>
    <col min="8724" max="8724" width="12.28515625" style="1" customWidth="1"/>
    <col min="8725" max="8959" width="9.140625" style="1"/>
    <col min="8960" max="8960" width="2.7109375" style="1" customWidth="1"/>
    <col min="8961" max="8961" width="10.7109375" style="1" customWidth="1"/>
    <col min="8962" max="8963" width="7.7109375" style="1" customWidth="1"/>
    <col min="8964" max="8964" width="2.28515625" style="1" customWidth="1"/>
    <col min="8965" max="8965" width="2.7109375" style="1" customWidth="1"/>
    <col min="8966" max="8966" width="21" style="1" customWidth="1"/>
    <col min="8967" max="8967" width="12.7109375" style="1" customWidth="1"/>
    <col min="8968" max="8968" width="5.7109375" style="1" customWidth="1"/>
    <col min="8969" max="8969" width="4.7109375" style="1" customWidth="1"/>
    <col min="8970" max="8970" width="3.7109375" style="1" customWidth="1"/>
    <col min="8971" max="8971" width="8.7109375" style="1" customWidth="1"/>
    <col min="8972" max="8972" width="14.85546875" style="1" customWidth="1"/>
    <col min="8973" max="8973" width="2.7109375" style="1" customWidth="1"/>
    <col min="8974" max="8974" width="26.5703125" style="1" customWidth="1"/>
    <col min="8975" max="8977" width="4.140625" style="1" customWidth="1"/>
    <col min="8978" max="8979" width="5.7109375" style="1" customWidth="1"/>
    <col min="8980" max="8980" width="12.28515625" style="1" customWidth="1"/>
    <col min="8981" max="9215" width="9.140625" style="1"/>
    <col min="9216" max="9216" width="2.7109375" style="1" customWidth="1"/>
    <col min="9217" max="9217" width="10.7109375" style="1" customWidth="1"/>
    <col min="9218" max="9219" width="7.7109375" style="1" customWidth="1"/>
    <col min="9220" max="9220" width="2.28515625" style="1" customWidth="1"/>
    <col min="9221" max="9221" width="2.7109375" style="1" customWidth="1"/>
    <col min="9222" max="9222" width="21" style="1" customWidth="1"/>
    <col min="9223" max="9223" width="12.7109375" style="1" customWidth="1"/>
    <col min="9224" max="9224" width="5.7109375" style="1" customWidth="1"/>
    <col min="9225" max="9225" width="4.7109375" style="1" customWidth="1"/>
    <col min="9226" max="9226" width="3.7109375" style="1" customWidth="1"/>
    <col min="9227" max="9227" width="8.7109375" style="1" customWidth="1"/>
    <col min="9228" max="9228" width="14.85546875" style="1" customWidth="1"/>
    <col min="9229" max="9229" width="2.7109375" style="1" customWidth="1"/>
    <col min="9230" max="9230" width="26.5703125" style="1" customWidth="1"/>
    <col min="9231" max="9233" width="4.140625" style="1" customWidth="1"/>
    <col min="9234" max="9235" width="5.7109375" style="1" customWidth="1"/>
    <col min="9236" max="9236" width="12.28515625" style="1" customWidth="1"/>
    <col min="9237" max="9471" width="9.140625" style="1"/>
    <col min="9472" max="9472" width="2.7109375" style="1" customWidth="1"/>
    <col min="9473" max="9473" width="10.7109375" style="1" customWidth="1"/>
    <col min="9474" max="9475" width="7.7109375" style="1" customWidth="1"/>
    <col min="9476" max="9476" width="2.28515625" style="1" customWidth="1"/>
    <col min="9477" max="9477" width="2.7109375" style="1" customWidth="1"/>
    <col min="9478" max="9478" width="21" style="1" customWidth="1"/>
    <col min="9479" max="9479" width="12.7109375" style="1" customWidth="1"/>
    <col min="9480" max="9480" width="5.7109375" style="1" customWidth="1"/>
    <col min="9481" max="9481" width="4.7109375" style="1" customWidth="1"/>
    <col min="9482" max="9482" width="3.7109375" style="1" customWidth="1"/>
    <col min="9483" max="9483" width="8.7109375" style="1" customWidth="1"/>
    <col min="9484" max="9484" width="14.85546875" style="1" customWidth="1"/>
    <col min="9485" max="9485" width="2.7109375" style="1" customWidth="1"/>
    <col min="9486" max="9486" width="26.5703125" style="1" customWidth="1"/>
    <col min="9487" max="9489" width="4.140625" style="1" customWidth="1"/>
    <col min="9490" max="9491" width="5.7109375" style="1" customWidth="1"/>
    <col min="9492" max="9492" width="12.28515625" style="1" customWidth="1"/>
    <col min="9493" max="9727" width="9.140625" style="1"/>
    <col min="9728" max="9728" width="2.7109375" style="1" customWidth="1"/>
    <col min="9729" max="9729" width="10.7109375" style="1" customWidth="1"/>
    <col min="9730" max="9731" width="7.7109375" style="1" customWidth="1"/>
    <col min="9732" max="9732" width="2.28515625" style="1" customWidth="1"/>
    <col min="9733" max="9733" width="2.7109375" style="1" customWidth="1"/>
    <col min="9734" max="9734" width="21" style="1" customWidth="1"/>
    <col min="9735" max="9735" width="12.7109375" style="1" customWidth="1"/>
    <col min="9736" max="9736" width="5.7109375" style="1" customWidth="1"/>
    <col min="9737" max="9737" width="4.7109375" style="1" customWidth="1"/>
    <col min="9738" max="9738" width="3.7109375" style="1" customWidth="1"/>
    <col min="9739" max="9739" width="8.7109375" style="1" customWidth="1"/>
    <col min="9740" max="9740" width="14.85546875" style="1" customWidth="1"/>
    <col min="9741" max="9741" width="2.7109375" style="1" customWidth="1"/>
    <col min="9742" max="9742" width="26.5703125" style="1" customWidth="1"/>
    <col min="9743" max="9745" width="4.140625" style="1" customWidth="1"/>
    <col min="9746" max="9747" width="5.7109375" style="1" customWidth="1"/>
    <col min="9748" max="9748" width="12.28515625" style="1" customWidth="1"/>
    <col min="9749" max="9983" width="9.140625" style="1"/>
    <col min="9984" max="9984" width="2.7109375" style="1" customWidth="1"/>
    <col min="9985" max="9985" width="10.7109375" style="1" customWidth="1"/>
    <col min="9986" max="9987" width="7.7109375" style="1" customWidth="1"/>
    <col min="9988" max="9988" width="2.28515625" style="1" customWidth="1"/>
    <col min="9989" max="9989" width="2.7109375" style="1" customWidth="1"/>
    <col min="9990" max="9990" width="21" style="1" customWidth="1"/>
    <col min="9991" max="9991" width="12.7109375" style="1" customWidth="1"/>
    <col min="9992" max="9992" width="5.7109375" style="1" customWidth="1"/>
    <col min="9993" max="9993" width="4.7109375" style="1" customWidth="1"/>
    <col min="9994" max="9994" width="3.7109375" style="1" customWidth="1"/>
    <col min="9995" max="9995" width="8.7109375" style="1" customWidth="1"/>
    <col min="9996" max="9996" width="14.85546875" style="1" customWidth="1"/>
    <col min="9997" max="9997" width="2.7109375" style="1" customWidth="1"/>
    <col min="9998" max="9998" width="26.5703125" style="1" customWidth="1"/>
    <col min="9999" max="10001" width="4.140625" style="1" customWidth="1"/>
    <col min="10002" max="10003" width="5.7109375" style="1" customWidth="1"/>
    <col min="10004" max="10004" width="12.28515625" style="1" customWidth="1"/>
    <col min="10005" max="10239" width="9.140625" style="1"/>
    <col min="10240" max="10240" width="2.7109375" style="1" customWidth="1"/>
    <col min="10241" max="10241" width="10.7109375" style="1" customWidth="1"/>
    <col min="10242" max="10243" width="7.7109375" style="1" customWidth="1"/>
    <col min="10244" max="10244" width="2.28515625" style="1" customWidth="1"/>
    <col min="10245" max="10245" width="2.7109375" style="1" customWidth="1"/>
    <col min="10246" max="10246" width="21" style="1" customWidth="1"/>
    <col min="10247" max="10247" width="12.7109375" style="1" customWidth="1"/>
    <col min="10248" max="10248" width="5.7109375" style="1" customWidth="1"/>
    <col min="10249" max="10249" width="4.7109375" style="1" customWidth="1"/>
    <col min="10250" max="10250" width="3.7109375" style="1" customWidth="1"/>
    <col min="10251" max="10251" width="8.7109375" style="1" customWidth="1"/>
    <col min="10252" max="10252" width="14.85546875" style="1" customWidth="1"/>
    <col min="10253" max="10253" width="2.7109375" style="1" customWidth="1"/>
    <col min="10254" max="10254" width="26.5703125" style="1" customWidth="1"/>
    <col min="10255" max="10257" width="4.140625" style="1" customWidth="1"/>
    <col min="10258" max="10259" width="5.7109375" style="1" customWidth="1"/>
    <col min="10260" max="10260" width="12.28515625" style="1" customWidth="1"/>
    <col min="10261" max="10495" width="9.140625" style="1"/>
    <col min="10496" max="10496" width="2.7109375" style="1" customWidth="1"/>
    <col min="10497" max="10497" width="10.7109375" style="1" customWidth="1"/>
    <col min="10498" max="10499" width="7.7109375" style="1" customWidth="1"/>
    <col min="10500" max="10500" width="2.28515625" style="1" customWidth="1"/>
    <col min="10501" max="10501" width="2.7109375" style="1" customWidth="1"/>
    <col min="10502" max="10502" width="21" style="1" customWidth="1"/>
    <col min="10503" max="10503" width="12.7109375" style="1" customWidth="1"/>
    <col min="10504" max="10504" width="5.7109375" style="1" customWidth="1"/>
    <col min="10505" max="10505" width="4.7109375" style="1" customWidth="1"/>
    <col min="10506" max="10506" width="3.7109375" style="1" customWidth="1"/>
    <col min="10507" max="10507" width="8.7109375" style="1" customWidth="1"/>
    <col min="10508" max="10508" width="14.85546875" style="1" customWidth="1"/>
    <col min="10509" max="10509" width="2.7109375" style="1" customWidth="1"/>
    <col min="10510" max="10510" width="26.5703125" style="1" customWidth="1"/>
    <col min="10511" max="10513" width="4.140625" style="1" customWidth="1"/>
    <col min="10514" max="10515" width="5.7109375" style="1" customWidth="1"/>
    <col min="10516" max="10516" width="12.28515625" style="1" customWidth="1"/>
    <col min="10517" max="10751" width="9.140625" style="1"/>
    <col min="10752" max="10752" width="2.7109375" style="1" customWidth="1"/>
    <col min="10753" max="10753" width="10.7109375" style="1" customWidth="1"/>
    <col min="10754" max="10755" width="7.7109375" style="1" customWidth="1"/>
    <col min="10756" max="10756" width="2.28515625" style="1" customWidth="1"/>
    <col min="10757" max="10757" width="2.7109375" style="1" customWidth="1"/>
    <col min="10758" max="10758" width="21" style="1" customWidth="1"/>
    <col min="10759" max="10759" width="12.7109375" style="1" customWidth="1"/>
    <col min="10760" max="10760" width="5.7109375" style="1" customWidth="1"/>
    <col min="10761" max="10761" width="4.7109375" style="1" customWidth="1"/>
    <col min="10762" max="10762" width="3.7109375" style="1" customWidth="1"/>
    <col min="10763" max="10763" width="8.7109375" style="1" customWidth="1"/>
    <col min="10764" max="10764" width="14.85546875" style="1" customWidth="1"/>
    <col min="10765" max="10765" width="2.7109375" style="1" customWidth="1"/>
    <col min="10766" max="10766" width="26.5703125" style="1" customWidth="1"/>
    <col min="10767" max="10769" width="4.140625" style="1" customWidth="1"/>
    <col min="10770" max="10771" width="5.7109375" style="1" customWidth="1"/>
    <col min="10772" max="10772" width="12.28515625" style="1" customWidth="1"/>
    <col min="10773" max="11007" width="9.140625" style="1"/>
    <col min="11008" max="11008" width="2.7109375" style="1" customWidth="1"/>
    <col min="11009" max="11009" width="10.7109375" style="1" customWidth="1"/>
    <col min="11010" max="11011" width="7.7109375" style="1" customWidth="1"/>
    <col min="11012" max="11012" width="2.28515625" style="1" customWidth="1"/>
    <col min="11013" max="11013" width="2.7109375" style="1" customWidth="1"/>
    <col min="11014" max="11014" width="21" style="1" customWidth="1"/>
    <col min="11015" max="11015" width="12.7109375" style="1" customWidth="1"/>
    <col min="11016" max="11016" width="5.7109375" style="1" customWidth="1"/>
    <col min="11017" max="11017" width="4.7109375" style="1" customWidth="1"/>
    <col min="11018" max="11018" width="3.7109375" style="1" customWidth="1"/>
    <col min="11019" max="11019" width="8.7109375" style="1" customWidth="1"/>
    <col min="11020" max="11020" width="14.85546875" style="1" customWidth="1"/>
    <col min="11021" max="11021" width="2.7109375" style="1" customWidth="1"/>
    <col min="11022" max="11022" width="26.5703125" style="1" customWidth="1"/>
    <col min="11023" max="11025" width="4.140625" style="1" customWidth="1"/>
    <col min="11026" max="11027" width="5.7109375" style="1" customWidth="1"/>
    <col min="11028" max="11028" width="12.28515625" style="1" customWidth="1"/>
    <col min="11029" max="11263" width="9.140625" style="1"/>
    <col min="11264" max="11264" width="2.7109375" style="1" customWidth="1"/>
    <col min="11265" max="11265" width="10.7109375" style="1" customWidth="1"/>
    <col min="11266" max="11267" width="7.7109375" style="1" customWidth="1"/>
    <col min="11268" max="11268" width="2.28515625" style="1" customWidth="1"/>
    <col min="11269" max="11269" width="2.7109375" style="1" customWidth="1"/>
    <col min="11270" max="11270" width="21" style="1" customWidth="1"/>
    <col min="11271" max="11271" width="12.7109375" style="1" customWidth="1"/>
    <col min="11272" max="11272" width="5.7109375" style="1" customWidth="1"/>
    <col min="11273" max="11273" width="4.7109375" style="1" customWidth="1"/>
    <col min="11274" max="11274" width="3.7109375" style="1" customWidth="1"/>
    <col min="11275" max="11275" width="8.7109375" style="1" customWidth="1"/>
    <col min="11276" max="11276" width="14.85546875" style="1" customWidth="1"/>
    <col min="11277" max="11277" width="2.7109375" style="1" customWidth="1"/>
    <col min="11278" max="11278" width="26.5703125" style="1" customWidth="1"/>
    <col min="11279" max="11281" width="4.140625" style="1" customWidth="1"/>
    <col min="11282" max="11283" width="5.7109375" style="1" customWidth="1"/>
    <col min="11284" max="11284" width="12.28515625" style="1" customWidth="1"/>
    <col min="11285" max="11519" width="9.140625" style="1"/>
    <col min="11520" max="11520" width="2.7109375" style="1" customWidth="1"/>
    <col min="11521" max="11521" width="10.7109375" style="1" customWidth="1"/>
    <col min="11522" max="11523" width="7.7109375" style="1" customWidth="1"/>
    <col min="11524" max="11524" width="2.28515625" style="1" customWidth="1"/>
    <col min="11525" max="11525" width="2.7109375" style="1" customWidth="1"/>
    <col min="11526" max="11526" width="21" style="1" customWidth="1"/>
    <col min="11527" max="11527" width="12.7109375" style="1" customWidth="1"/>
    <col min="11528" max="11528" width="5.7109375" style="1" customWidth="1"/>
    <col min="11529" max="11529" width="4.7109375" style="1" customWidth="1"/>
    <col min="11530" max="11530" width="3.7109375" style="1" customWidth="1"/>
    <col min="11531" max="11531" width="8.7109375" style="1" customWidth="1"/>
    <col min="11532" max="11532" width="14.85546875" style="1" customWidth="1"/>
    <col min="11533" max="11533" width="2.7109375" style="1" customWidth="1"/>
    <col min="11534" max="11534" width="26.5703125" style="1" customWidth="1"/>
    <col min="11535" max="11537" width="4.140625" style="1" customWidth="1"/>
    <col min="11538" max="11539" width="5.7109375" style="1" customWidth="1"/>
    <col min="11540" max="11540" width="12.28515625" style="1" customWidth="1"/>
    <col min="11541" max="11775" width="9.140625" style="1"/>
    <col min="11776" max="11776" width="2.7109375" style="1" customWidth="1"/>
    <col min="11777" max="11777" width="10.7109375" style="1" customWidth="1"/>
    <col min="11778" max="11779" width="7.7109375" style="1" customWidth="1"/>
    <col min="11780" max="11780" width="2.28515625" style="1" customWidth="1"/>
    <col min="11781" max="11781" width="2.7109375" style="1" customWidth="1"/>
    <col min="11782" max="11782" width="21" style="1" customWidth="1"/>
    <col min="11783" max="11783" width="12.7109375" style="1" customWidth="1"/>
    <col min="11784" max="11784" width="5.7109375" style="1" customWidth="1"/>
    <col min="11785" max="11785" width="4.7109375" style="1" customWidth="1"/>
    <col min="11786" max="11786" width="3.7109375" style="1" customWidth="1"/>
    <col min="11787" max="11787" width="8.7109375" style="1" customWidth="1"/>
    <col min="11788" max="11788" width="14.85546875" style="1" customWidth="1"/>
    <col min="11789" max="11789" width="2.7109375" style="1" customWidth="1"/>
    <col min="11790" max="11790" width="26.5703125" style="1" customWidth="1"/>
    <col min="11791" max="11793" width="4.140625" style="1" customWidth="1"/>
    <col min="11794" max="11795" width="5.7109375" style="1" customWidth="1"/>
    <col min="11796" max="11796" width="12.28515625" style="1" customWidth="1"/>
    <col min="11797" max="12031" width="9.140625" style="1"/>
    <col min="12032" max="12032" width="2.7109375" style="1" customWidth="1"/>
    <col min="12033" max="12033" width="10.7109375" style="1" customWidth="1"/>
    <col min="12034" max="12035" width="7.7109375" style="1" customWidth="1"/>
    <col min="12036" max="12036" width="2.28515625" style="1" customWidth="1"/>
    <col min="12037" max="12037" width="2.7109375" style="1" customWidth="1"/>
    <col min="12038" max="12038" width="21" style="1" customWidth="1"/>
    <col min="12039" max="12039" width="12.7109375" style="1" customWidth="1"/>
    <col min="12040" max="12040" width="5.7109375" style="1" customWidth="1"/>
    <col min="12041" max="12041" width="4.7109375" style="1" customWidth="1"/>
    <col min="12042" max="12042" width="3.7109375" style="1" customWidth="1"/>
    <col min="12043" max="12043" width="8.7109375" style="1" customWidth="1"/>
    <col min="12044" max="12044" width="14.85546875" style="1" customWidth="1"/>
    <col min="12045" max="12045" width="2.7109375" style="1" customWidth="1"/>
    <col min="12046" max="12046" width="26.5703125" style="1" customWidth="1"/>
    <col min="12047" max="12049" width="4.140625" style="1" customWidth="1"/>
    <col min="12050" max="12051" width="5.7109375" style="1" customWidth="1"/>
    <col min="12052" max="12052" width="12.28515625" style="1" customWidth="1"/>
    <col min="12053" max="12287" width="9.140625" style="1"/>
    <col min="12288" max="12288" width="2.7109375" style="1" customWidth="1"/>
    <col min="12289" max="12289" width="10.7109375" style="1" customWidth="1"/>
    <col min="12290" max="12291" width="7.7109375" style="1" customWidth="1"/>
    <col min="12292" max="12292" width="2.28515625" style="1" customWidth="1"/>
    <col min="12293" max="12293" width="2.7109375" style="1" customWidth="1"/>
    <col min="12294" max="12294" width="21" style="1" customWidth="1"/>
    <col min="12295" max="12295" width="12.7109375" style="1" customWidth="1"/>
    <col min="12296" max="12296" width="5.7109375" style="1" customWidth="1"/>
    <col min="12297" max="12297" width="4.7109375" style="1" customWidth="1"/>
    <col min="12298" max="12298" width="3.7109375" style="1" customWidth="1"/>
    <col min="12299" max="12299" width="8.7109375" style="1" customWidth="1"/>
    <col min="12300" max="12300" width="14.85546875" style="1" customWidth="1"/>
    <col min="12301" max="12301" width="2.7109375" style="1" customWidth="1"/>
    <col min="12302" max="12302" width="26.5703125" style="1" customWidth="1"/>
    <col min="12303" max="12305" width="4.140625" style="1" customWidth="1"/>
    <col min="12306" max="12307" width="5.7109375" style="1" customWidth="1"/>
    <col min="12308" max="12308" width="12.28515625" style="1" customWidth="1"/>
    <col min="12309" max="12543" width="9.140625" style="1"/>
    <col min="12544" max="12544" width="2.7109375" style="1" customWidth="1"/>
    <col min="12545" max="12545" width="10.7109375" style="1" customWidth="1"/>
    <col min="12546" max="12547" width="7.7109375" style="1" customWidth="1"/>
    <col min="12548" max="12548" width="2.28515625" style="1" customWidth="1"/>
    <col min="12549" max="12549" width="2.7109375" style="1" customWidth="1"/>
    <col min="12550" max="12550" width="21" style="1" customWidth="1"/>
    <col min="12551" max="12551" width="12.7109375" style="1" customWidth="1"/>
    <col min="12552" max="12552" width="5.7109375" style="1" customWidth="1"/>
    <col min="12553" max="12553" width="4.7109375" style="1" customWidth="1"/>
    <col min="12554" max="12554" width="3.7109375" style="1" customWidth="1"/>
    <col min="12555" max="12555" width="8.7109375" style="1" customWidth="1"/>
    <col min="12556" max="12556" width="14.85546875" style="1" customWidth="1"/>
    <col min="12557" max="12557" width="2.7109375" style="1" customWidth="1"/>
    <col min="12558" max="12558" width="26.5703125" style="1" customWidth="1"/>
    <col min="12559" max="12561" width="4.140625" style="1" customWidth="1"/>
    <col min="12562" max="12563" width="5.7109375" style="1" customWidth="1"/>
    <col min="12564" max="12564" width="12.28515625" style="1" customWidth="1"/>
    <col min="12565" max="12799" width="9.140625" style="1"/>
    <col min="12800" max="12800" width="2.7109375" style="1" customWidth="1"/>
    <col min="12801" max="12801" width="10.7109375" style="1" customWidth="1"/>
    <col min="12802" max="12803" width="7.7109375" style="1" customWidth="1"/>
    <col min="12804" max="12804" width="2.28515625" style="1" customWidth="1"/>
    <col min="12805" max="12805" width="2.7109375" style="1" customWidth="1"/>
    <col min="12806" max="12806" width="21" style="1" customWidth="1"/>
    <col min="12807" max="12807" width="12.7109375" style="1" customWidth="1"/>
    <col min="12808" max="12808" width="5.7109375" style="1" customWidth="1"/>
    <col min="12809" max="12809" width="4.7109375" style="1" customWidth="1"/>
    <col min="12810" max="12810" width="3.7109375" style="1" customWidth="1"/>
    <col min="12811" max="12811" width="8.7109375" style="1" customWidth="1"/>
    <col min="12812" max="12812" width="14.85546875" style="1" customWidth="1"/>
    <col min="12813" max="12813" width="2.7109375" style="1" customWidth="1"/>
    <col min="12814" max="12814" width="26.5703125" style="1" customWidth="1"/>
    <col min="12815" max="12817" width="4.140625" style="1" customWidth="1"/>
    <col min="12818" max="12819" width="5.7109375" style="1" customWidth="1"/>
    <col min="12820" max="12820" width="12.28515625" style="1" customWidth="1"/>
    <col min="12821" max="13055" width="9.140625" style="1"/>
    <col min="13056" max="13056" width="2.7109375" style="1" customWidth="1"/>
    <col min="13057" max="13057" width="10.7109375" style="1" customWidth="1"/>
    <col min="13058" max="13059" width="7.7109375" style="1" customWidth="1"/>
    <col min="13060" max="13060" width="2.28515625" style="1" customWidth="1"/>
    <col min="13061" max="13061" width="2.7109375" style="1" customWidth="1"/>
    <col min="13062" max="13062" width="21" style="1" customWidth="1"/>
    <col min="13063" max="13063" width="12.7109375" style="1" customWidth="1"/>
    <col min="13064" max="13064" width="5.7109375" style="1" customWidth="1"/>
    <col min="13065" max="13065" width="4.7109375" style="1" customWidth="1"/>
    <col min="13066" max="13066" width="3.7109375" style="1" customWidth="1"/>
    <col min="13067" max="13067" width="8.7109375" style="1" customWidth="1"/>
    <col min="13068" max="13068" width="14.85546875" style="1" customWidth="1"/>
    <col min="13069" max="13069" width="2.7109375" style="1" customWidth="1"/>
    <col min="13070" max="13070" width="26.5703125" style="1" customWidth="1"/>
    <col min="13071" max="13073" width="4.140625" style="1" customWidth="1"/>
    <col min="13074" max="13075" width="5.7109375" style="1" customWidth="1"/>
    <col min="13076" max="13076" width="12.28515625" style="1" customWidth="1"/>
    <col min="13077" max="13311" width="9.140625" style="1"/>
    <col min="13312" max="13312" width="2.7109375" style="1" customWidth="1"/>
    <col min="13313" max="13313" width="10.7109375" style="1" customWidth="1"/>
    <col min="13314" max="13315" width="7.7109375" style="1" customWidth="1"/>
    <col min="13316" max="13316" width="2.28515625" style="1" customWidth="1"/>
    <col min="13317" max="13317" width="2.7109375" style="1" customWidth="1"/>
    <col min="13318" max="13318" width="21" style="1" customWidth="1"/>
    <col min="13319" max="13319" width="12.7109375" style="1" customWidth="1"/>
    <col min="13320" max="13320" width="5.7109375" style="1" customWidth="1"/>
    <col min="13321" max="13321" width="4.7109375" style="1" customWidth="1"/>
    <col min="13322" max="13322" width="3.7109375" style="1" customWidth="1"/>
    <col min="13323" max="13323" width="8.7109375" style="1" customWidth="1"/>
    <col min="13324" max="13324" width="14.85546875" style="1" customWidth="1"/>
    <col min="13325" max="13325" width="2.7109375" style="1" customWidth="1"/>
    <col min="13326" max="13326" width="26.5703125" style="1" customWidth="1"/>
    <col min="13327" max="13329" width="4.140625" style="1" customWidth="1"/>
    <col min="13330" max="13331" width="5.7109375" style="1" customWidth="1"/>
    <col min="13332" max="13332" width="12.28515625" style="1" customWidth="1"/>
    <col min="13333" max="13567" width="9.140625" style="1"/>
    <col min="13568" max="13568" width="2.7109375" style="1" customWidth="1"/>
    <col min="13569" max="13569" width="10.7109375" style="1" customWidth="1"/>
    <col min="13570" max="13571" width="7.7109375" style="1" customWidth="1"/>
    <col min="13572" max="13572" width="2.28515625" style="1" customWidth="1"/>
    <col min="13573" max="13573" width="2.7109375" style="1" customWidth="1"/>
    <col min="13574" max="13574" width="21" style="1" customWidth="1"/>
    <col min="13575" max="13575" width="12.7109375" style="1" customWidth="1"/>
    <col min="13576" max="13576" width="5.7109375" style="1" customWidth="1"/>
    <col min="13577" max="13577" width="4.7109375" style="1" customWidth="1"/>
    <col min="13578" max="13578" width="3.7109375" style="1" customWidth="1"/>
    <col min="13579" max="13579" width="8.7109375" style="1" customWidth="1"/>
    <col min="13580" max="13580" width="14.85546875" style="1" customWidth="1"/>
    <col min="13581" max="13581" width="2.7109375" style="1" customWidth="1"/>
    <col min="13582" max="13582" width="26.5703125" style="1" customWidth="1"/>
    <col min="13583" max="13585" width="4.140625" style="1" customWidth="1"/>
    <col min="13586" max="13587" width="5.7109375" style="1" customWidth="1"/>
    <col min="13588" max="13588" width="12.28515625" style="1" customWidth="1"/>
    <col min="13589" max="13823" width="9.140625" style="1"/>
    <col min="13824" max="13824" width="2.7109375" style="1" customWidth="1"/>
    <col min="13825" max="13825" width="10.7109375" style="1" customWidth="1"/>
    <col min="13826" max="13827" width="7.7109375" style="1" customWidth="1"/>
    <col min="13828" max="13828" width="2.28515625" style="1" customWidth="1"/>
    <col min="13829" max="13829" width="2.7109375" style="1" customWidth="1"/>
    <col min="13830" max="13830" width="21" style="1" customWidth="1"/>
    <col min="13831" max="13831" width="12.7109375" style="1" customWidth="1"/>
    <col min="13832" max="13832" width="5.7109375" style="1" customWidth="1"/>
    <col min="13833" max="13833" width="4.7109375" style="1" customWidth="1"/>
    <col min="13834" max="13834" width="3.7109375" style="1" customWidth="1"/>
    <col min="13835" max="13835" width="8.7109375" style="1" customWidth="1"/>
    <col min="13836" max="13836" width="14.85546875" style="1" customWidth="1"/>
    <col min="13837" max="13837" width="2.7109375" style="1" customWidth="1"/>
    <col min="13838" max="13838" width="26.5703125" style="1" customWidth="1"/>
    <col min="13839" max="13841" width="4.140625" style="1" customWidth="1"/>
    <col min="13842" max="13843" width="5.7109375" style="1" customWidth="1"/>
    <col min="13844" max="13844" width="12.28515625" style="1" customWidth="1"/>
    <col min="13845" max="14079" width="9.140625" style="1"/>
    <col min="14080" max="14080" width="2.7109375" style="1" customWidth="1"/>
    <col min="14081" max="14081" width="10.7109375" style="1" customWidth="1"/>
    <col min="14082" max="14083" width="7.7109375" style="1" customWidth="1"/>
    <col min="14084" max="14084" width="2.28515625" style="1" customWidth="1"/>
    <col min="14085" max="14085" width="2.7109375" style="1" customWidth="1"/>
    <col min="14086" max="14086" width="21" style="1" customWidth="1"/>
    <col min="14087" max="14087" width="12.7109375" style="1" customWidth="1"/>
    <col min="14088" max="14088" width="5.7109375" style="1" customWidth="1"/>
    <col min="14089" max="14089" width="4.7109375" style="1" customWidth="1"/>
    <col min="14090" max="14090" width="3.7109375" style="1" customWidth="1"/>
    <col min="14091" max="14091" width="8.7109375" style="1" customWidth="1"/>
    <col min="14092" max="14092" width="14.85546875" style="1" customWidth="1"/>
    <col min="14093" max="14093" width="2.7109375" style="1" customWidth="1"/>
    <col min="14094" max="14094" width="26.5703125" style="1" customWidth="1"/>
    <col min="14095" max="14097" width="4.140625" style="1" customWidth="1"/>
    <col min="14098" max="14099" width="5.7109375" style="1" customWidth="1"/>
    <col min="14100" max="14100" width="12.28515625" style="1" customWidth="1"/>
    <col min="14101" max="14335" width="9.140625" style="1"/>
    <col min="14336" max="14336" width="2.7109375" style="1" customWidth="1"/>
    <col min="14337" max="14337" width="10.7109375" style="1" customWidth="1"/>
    <col min="14338" max="14339" width="7.7109375" style="1" customWidth="1"/>
    <col min="14340" max="14340" width="2.28515625" style="1" customWidth="1"/>
    <col min="14341" max="14341" width="2.7109375" style="1" customWidth="1"/>
    <col min="14342" max="14342" width="21" style="1" customWidth="1"/>
    <col min="14343" max="14343" width="12.7109375" style="1" customWidth="1"/>
    <col min="14344" max="14344" width="5.7109375" style="1" customWidth="1"/>
    <col min="14345" max="14345" width="4.7109375" style="1" customWidth="1"/>
    <col min="14346" max="14346" width="3.7109375" style="1" customWidth="1"/>
    <col min="14347" max="14347" width="8.7109375" style="1" customWidth="1"/>
    <col min="14348" max="14348" width="14.85546875" style="1" customWidth="1"/>
    <col min="14349" max="14349" width="2.7109375" style="1" customWidth="1"/>
    <col min="14350" max="14350" width="26.5703125" style="1" customWidth="1"/>
    <col min="14351" max="14353" width="4.140625" style="1" customWidth="1"/>
    <col min="14354" max="14355" width="5.7109375" style="1" customWidth="1"/>
    <col min="14356" max="14356" width="12.28515625" style="1" customWidth="1"/>
    <col min="14357" max="14591" width="9.140625" style="1"/>
    <col min="14592" max="14592" width="2.7109375" style="1" customWidth="1"/>
    <col min="14593" max="14593" width="10.7109375" style="1" customWidth="1"/>
    <col min="14594" max="14595" width="7.7109375" style="1" customWidth="1"/>
    <col min="14596" max="14596" width="2.28515625" style="1" customWidth="1"/>
    <col min="14597" max="14597" width="2.7109375" style="1" customWidth="1"/>
    <col min="14598" max="14598" width="21" style="1" customWidth="1"/>
    <col min="14599" max="14599" width="12.7109375" style="1" customWidth="1"/>
    <col min="14600" max="14600" width="5.7109375" style="1" customWidth="1"/>
    <col min="14601" max="14601" width="4.7109375" style="1" customWidth="1"/>
    <col min="14602" max="14602" width="3.7109375" style="1" customWidth="1"/>
    <col min="14603" max="14603" width="8.7109375" style="1" customWidth="1"/>
    <col min="14604" max="14604" width="14.85546875" style="1" customWidth="1"/>
    <col min="14605" max="14605" width="2.7109375" style="1" customWidth="1"/>
    <col min="14606" max="14606" width="26.5703125" style="1" customWidth="1"/>
    <col min="14607" max="14609" width="4.140625" style="1" customWidth="1"/>
    <col min="14610" max="14611" width="5.7109375" style="1" customWidth="1"/>
    <col min="14612" max="14612" width="12.28515625" style="1" customWidth="1"/>
    <col min="14613" max="14847" width="9.140625" style="1"/>
    <col min="14848" max="14848" width="2.7109375" style="1" customWidth="1"/>
    <col min="14849" max="14849" width="10.7109375" style="1" customWidth="1"/>
    <col min="14850" max="14851" width="7.7109375" style="1" customWidth="1"/>
    <col min="14852" max="14852" width="2.28515625" style="1" customWidth="1"/>
    <col min="14853" max="14853" width="2.7109375" style="1" customWidth="1"/>
    <col min="14854" max="14854" width="21" style="1" customWidth="1"/>
    <col min="14855" max="14855" width="12.7109375" style="1" customWidth="1"/>
    <col min="14856" max="14856" width="5.7109375" style="1" customWidth="1"/>
    <col min="14857" max="14857" width="4.7109375" style="1" customWidth="1"/>
    <col min="14858" max="14858" width="3.7109375" style="1" customWidth="1"/>
    <col min="14859" max="14859" width="8.7109375" style="1" customWidth="1"/>
    <col min="14860" max="14860" width="14.85546875" style="1" customWidth="1"/>
    <col min="14861" max="14861" width="2.7109375" style="1" customWidth="1"/>
    <col min="14862" max="14862" width="26.5703125" style="1" customWidth="1"/>
    <col min="14863" max="14865" width="4.140625" style="1" customWidth="1"/>
    <col min="14866" max="14867" width="5.7109375" style="1" customWidth="1"/>
    <col min="14868" max="14868" width="12.28515625" style="1" customWidth="1"/>
    <col min="14869" max="15103" width="9.140625" style="1"/>
    <col min="15104" max="15104" width="2.7109375" style="1" customWidth="1"/>
    <col min="15105" max="15105" width="10.7109375" style="1" customWidth="1"/>
    <col min="15106" max="15107" width="7.7109375" style="1" customWidth="1"/>
    <col min="15108" max="15108" width="2.28515625" style="1" customWidth="1"/>
    <col min="15109" max="15109" width="2.7109375" style="1" customWidth="1"/>
    <col min="15110" max="15110" width="21" style="1" customWidth="1"/>
    <col min="15111" max="15111" width="12.7109375" style="1" customWidth="1"/>
    <col min="15112" max="15112" width="5.7109375" style="1" customWidth="1"/>
    <col min="15113" max="15113" width="4.7109375" style="1" customWidth="1"/>
    <col min="15114" max="15114" width="3.7109375" style="1" customWidth="1"/>
    <col min="15115" max="15115" width="8.7109375" style="1" customWidth="1"/>
    <col min="15116" max="15116" width="14.85546875" style="1" customWidth="1"/>
    <col min="15117" max="15117" width="2.7109375" style="1" customWidth="1"/>
    <col min="15118" max="15118" width="26.5703125" style="1" customWidth="1"/>
    <col min="15119" max="15121" width="4.140625" style="1" customWidth="1"/>
    <col min="15122" max="15123" width="5.7109375" style="1" customWidth="1"/>
    <col min="15124" max="15124" width="12.28515625" style="1" customWidth="1"/>
    <col min="15125" max="15359" width="9.140625" style="1"/>
    <col min="15360" max="15360" width="2.7109375" style="1" customWidth="1"/>
    <col min="15361" max="15361" width="10.7109375" style="1" customWidth="1"/>
    <col min="15362" max="15363" width="7.7109375" style="1" customWidth="1"/>
    <col min="15364" max="15364" width="2.28515625" style="1" customWidth="1"/>
    <col min="15365" max="15365" width="2.7109375" style="1" customWidth="1"/>
    <col min="15366" max="15366" width="21" style="1" customWidth="1"/>
    <col min="15367" max="15367" width="12.7109375" style="1" customWidth="1"/>
    <col min="15368" max="15368" width="5.7109375" style="1" customWidth="1"/>
    <col min="15369" max="15369" width="4.7109375" style="1" customWidth="1"/>
    <col min="15370" max="15370" width="3.7109375" style="1" customWidth="1"/>
    <col min="15371" max="15371" width="8.7109375" style="1" customWidth="1"/>
    <col min="15372" max="15372" width="14.85546875" style="1" customWidth="1"/>
    <col min="15373" max="15373" width="2.7109375" style="1" customWidth="1"/>
    <col min="15374" max="15374" width="26.5703125" style="1" customWidth="1"/>
    <col min="15375" max="15377" width="4.140625" style="1" customWidth="1"/>
    <col min="15378" max="15379" width="5.7109375" style="1" customWidth="1"/>
    <col min="15380" max="15380" width="12.28515625" style="1" customWidth="1"/>
    <col min="15381" max="15615" width="9.140625" style="1"/>
    <col min="15616" max="15616" width="2.7109375" style="1" customWidth="1"/>
    <col min="15617" max="15617" width="10.7109375" style="1" customWidth="1"/>
    <col min="15618" max="15619" width="7.7109375" style="1" customWidth="1"/>
    <col min="15620" max="15620" width="2.28515625" style="1" customWidth="1"/>
    <col min="15621" max="15621" width="2.7109375" style="1" customWidth="1"/>
    <col min="15622" max="15622" width="21" style="1" customWidth="1"/>
    <col min="15623" max="15623" width="12.7109375" style="1" customWidth="1"/>
    <col min="15624" max="15624" width="5.7109375" style="1" customWidth="1"/>
    <col min="15625" max="15625" width="4.7109375" style="1" customWidth="1"/>
    <col min="15626" max="15626" width="3.7109375" style="1" customWidth="1"/>
    <col min="15627" max="15627" width="8.7109375" style="1" customWidth="1"/>
    <col min="15628" max="15628" width="14.85546875" style="1" customWidth="1"/>
    <col min="15629" max="15629" width="2.7109375" style="1" customWidth="1"/>
    <col min="15630" max="15630" width="26.5703125" style="1" customWidth="1"/>
    <col min="15631" max="15633" width="4.140625" style="1" customWidth="1"/>
    <col min="15634" max="15635" width="5.7109375" style="1" customWidth="1"/>
    <col min="15636" max="15636" width="12.28515625" style="1" customWidth="1"/>
    <col min="15637" max="15871" width="9.140625" style="1"/>
    <col min="15872" max="15872" width="2.7109375" style="1" customWidth="1"/>
    <col min="15873" max="15873" width="10.7109375" style="1" customWidth="1"/>
    <col min="15874" max="15875" width="7.7109375" style="1" customWidth="1"/>
    <col min="15876" max="15876" width="2.28515625" style="1" customWidth="1"/>
    <col min="15877" max="15877" width="2.7109375" style="1" customWidth="1"/>
    <col min="15878" max="15878" width="21" style="1" customWidth="1"/>
    <col min="15879" max="15879" width="12.7109375" style="1" customWidth="1"/>
    <col min="15880" max="15880" width="5.7109375" style="1" customWidth="1"/>
    <col min="15881" max="15881" width="4.7109375" style="1" customWidth="1"/>
    <col min="15882" max="15882" width="3.7109375" style="1" customWidth="1"/>
    <col min="15883" max="15883" width="8.7109375" style="1" customWidth="1"/>
    <col min="15884" max="15884" width="14.85546875" style="1" customWidth="1"/>
    <col min="15885" max="15885" width="2.7109375" style="1" customWidth="1"/>
    <col min="15886" max="15886" width="26.5703125" style="1" customWidth="1"/>
    <col min="15887" max="15889" width="4.140625" style="1" customWidth="1"/>
    <col min="15890" max="15891" width="5.7109375" style="1" customWidth="1"/>
    <col min="15892" max="15892" width="12.28515625" style="1" customWidth="1"/>
    <col min="15893" max="16127" width="9.140625" style="1"/>
    <col min="16128" max="16128" width="2.7109375" style="1" customWidth="1"/>
    <col min="16129" max="16129" width="10.7109375" style="1" customWidth="1"/>
    <col min="16130" max="16131" width="7.7109375" style="1" customWidth="1"/>
    <col min="16132" max="16132" width="2.28515625" style="1" customWidth="1"/>
    <col min="16133" max="16133" width="2.7109375" style="1" customWidth="1"/>
    <col min="16134" max="16134" width="21" style="1" customWidth="1"/>
    <col min="16135" max="16135" width="12.7109375" style="1" customWidth="1"/>
    <col min="16136" max="16136" width="5.7109375" style="1" customWidth="1"/>
    <col min="16137" max="16137" width="4.7109375" style="1" customWidth="1"/>
    <col min="16138" max="16138" width="3.7109375" style="1" customWidth="1"/>
    <col min="16139" max="16139" width="8.7109375" style="1" customWidth="1"/>
    <col min="16140" max="16140" width="14.85546875" style="1" customWidth="1"/>
    <col min="16141" max="16141" width="2.7109375" style="1" customWidth="1"/>
    <col min="16142" max="16142" width="26.5703125" style="1" customWidth="1"/>
    <col min="16143" max="16145" width="4.140625" style="1" customWidth="1"/>
    <col min="16146" max="16147" width="5.7109375" style="1" customWidth="1"/>
    <col min="16148" max="16148" width="12.28515625" style="1" customWidth="1"/>
    <col min="16149" max="16384" width="9.140625" style="1"/>
  </cols>
  <sheetData>
    <row r="1" spans="1:19" ht="18">
      <c r="A1" s="120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6" customHeight="1"/>
    <row r="3" spans="1:19" ht="16.5" customHeight="1">
      <c r="A3" s="65"/>
      <c r="B3" s="66" t="s">
        <v>0</v>
      </c>
      <c r="C3" s="66"/>
      <c r="D3" s="66"/>
      <c r="E3" s="66"/>
      <c r="F3" s="197"/>
      <c r="G3" s="197"/>
      <c r="H3" s="197"/>
      <c r="I3" s="197"/>
      <c r="J3" s="67"/>
      <c r="K3" s="68"/>
      <c r="L3" s="69" t="s">
        <v>14</v>
      </c>
      <c r="M3" s="112" t="s">
        <v>171</v>
      </c>
      <c r="N3" s="112"/>
      <c r="O3" s="112"/>
      <c r="P3" s="112"/>
      <c r="Q3" s="112"/>
      <c r="R3" s="112"/>
      <c r="S3" s="70"/>
    </row>
    <row r="4" spans="1:19" ht="16.5" customHeight="1">
      <c r="A4" s="71"/>
      <c r="B4" s="72" t="s">
        <v>1</v>
      </c>
      <c r="C4" s="72"/>
      <c r="D4" s="72"/>
      <c r="E4" s="72"/>
      <c r="F4" s="197"/>
      <c r="G4" s="197"/>
      <c r="H4" s="197"/>
      <c r="I4" s="197"/>
      <c r="J4" s="73"/>
      <c r="K4" s="74"/>
      <c r="L4" s="75" t="s">
        <v>1</v>
      </c>
      <c r="M4" s="113" t="s">
        <v>18</v>
      </c>
      <c r="N4" s="113"/>
      <c r="O4" s="113"/>
      <c r="P4" s="113"/>
      <c r="Q4" s="113"/>
      <c r="R4" s="113"/>
      <c r="S4" s="76"/>
    </row>
    <row r="5" spans="1:19" ht="15" customHeight="1">
      <c r="A5" s="71"/>
      <c r="B5" s="72" t="s">
        <v>2</v>
      </c>
      <c r="C5" s="72"/>
      <c r="D5" s="72"/>
      <c r="E5" s="72"/>
      <c r="F5" s="197"/>
      <c r="G5" s="197"/>
      <c r="H5" s="197"/>
      <c r="I5" s="197"/>
      <c r="J5" s="73"/>
      <c r="K5" s="74"/>
      <c r="L5" s="75" t="s">
        <v>191</v>
      </c>
      <c r="M5" s="114"/>
      <c r="N5" s="114"/>
      <c r="O5" s="114"/>
      <c r="P5" s="114"/>
      <c r="Q5" s="114"/>
      <c r="R5" s="114"/>
      <c r="S5" s="76"/>
    </row>
    <row r="6" spans="1:19" ht="24.75" customHeight="1">
      <c r="A6" s="71"/>
      <c r="B6" s="72" t="s">
        <v>26</v>
      </c>
      <c r="C6" s="72"/>
      <c r="D6" s="72"/>
      <c r="E6" s="72"/>
      <c r="F6" s="198" t="s">
        <v>173</v>
      </c>
      <c r="G6" s="198"/>
      <c r="H6" s="198"/>
      <c r="I6" s="198"/>
      <c r="J6" s="77"/>
      <c r="K6" s="74"/>
      <c r="L6" s="74"/>
      <c r="M6" s="74"/>
      <c r="N6" s="74"/>
      <c r="O6" s="74"/>
      <c r="P6" s="74"/>
      <c r="Q6" s="74"/>
      <c r="R6" s="74"/>
      <c r="S6" s="76"/>
    </row>
    <row r="7" spans="1:19" ht="6" customHeight="1">
      <c r="A7" s="78"/>
      <c r="B7" s="79"/>
      <c r="C7" s="79"/>
      <c r="D7" s="79"/>
      <c r="E7" s="79"/>
      <c r="F7" s="80"/>
      <c r="G7" s="81"/>
      <c r="H7" s="81"/>
      <c r="I7" s="81"/>
      <c r="J7" s="81"/>
      <c r="K7" s="82"/>
      <c r="L7" s="82"/>
      <c r="M7" s="82"/>
      <c r="N7" s="82"/>
      <c r="O7" s="82"/>
      <c r="P7" s="82"/>
      <c r="Q7" s="82"/>
      <c r="R7" s="82"/>
      <c r="S7" s="83"/>
    </row>
    <row r="8" spans="1:19" ht="9" customHeight="1"/>
    <row r="9" spans="1:19" s="2" customFormat="1" ht="26.25" customHeight="1">
      <c r="A9" s="135" t="s">
        <v>13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 t="s">
        <v>13</v>
      </c>
      <c r="O9" s="138"/>
      <c r="P9" s="138"/>
      <c r="Q9" s="138"/>
      <c r="R9" s="138"/>
      <c r="S9" s="139"/>
    </row>
    <row r="10" spans="1:19" s="2" customFormat="1" ht="16.5" customHeight="1">
      <c r="A10" s="156" t="s">
        <v>27</v>
      </c>
      <c r="B10" s="157"/>
      <c r="C10" s="156" t="s">
        <v>3</v>
      </c>
      <c r="D10" s="157"/>
      <c r="E10" s="156" t="s">
        <v>4</v>
      </c>
      <c r="F10" s="160"/>
      <c r="G10" s="157"/>
      <c r="H10" s="162" t="s">
        <v>5</v>
      </c>
      <c r="I10" s="164" t="s">
        <v>304</v>
      </c>
      <c r="J10" s="166" t="s">
        <v>6</v>
      </c>
      <c r="K10" s="167"/>
      <c r="L10" s="167"/>
      <c r="M10" s="167"/>
      <c r="N10" s="146" t="s">
        <v>10</v>
      </c>
      <c r="O10" s="147"/>
      <c r="P10" s="147"/>
      <c r="Q10" s="148"/>
      <c r="R10" s="115" t="s">
        <v>12</v>
      </c>
      <c r="S10" s="115" t="s">
        <v>11</v>
      </c>
    </row>
    <row r="11" spans="1:19" ht="35.25" customHeight="1" thickBot="1">
      <c r="A11" s="158"/>
      <c r="B11" s="159"/>
      <c r="C11" s="158"/>
      <c r="D11" s="159"/>
      <c r="E11" s="158"/>
      <c r="F11" s="161"/>
      <c r="G11" s="159"/>
      <c r="H11" s="163"/>
      <c r="I11" s="165"/>
      <c r="J11" s="89"/>
      <c r="K11" s="89" t="s">
        <v>174</v>
      </c>
      <c r="L11" s="88" t="s">
        <v>176</v>
      </c>
      <c r="M11" s="91" t="s">
        <v>175</v>
      </c>
      <c r="N11" s="46" t="s">
        <v>7</v>
      </c>
      <c r="O11" s="46" t="s">
        <v>8</v>
      </c>
      <c r="P11" s="46" t="s">
        <v>9</v>
      </c>
      <c r="Q11" s="46" t="s">
        <v>28</v>
      </c>
      <c r="R11" s="116"/>
      <c r="S11" s="116"/>
    </row>
    <row r="12" spans="1:19" ht="54" customHeight="1" thickBot="1">
      <c r="A12" s="149"/>
      <c r="B12" s="150"/>
      <c r="C12" s="151"/>
      <c r="D12" s="152"/>
      <c r="E12" s="123" t="s">
        <v>29</v>
      </c>
      <c r="F12" s="126" t="s">
        <v>167</v>
      </c>
      <c r="G12" s="127"/>
      <c r="H12" s="101" t="s">
        <v>482</v>
      </c>
      <c r="I12" s="153">
        <v>0.1</v>
      </c>
      <c r="J12" s="90">
        <v>5</v>
      </c>
      <c r="K12" s="94" t="s">
        <v>218</v>
      </c>
      <c r="L12" s="95" t="s">
        <v>334</v>
      </c>
      <c r="M12" s="94" t="s">
        <v>339</v>
      </c>
      <c r="N12" s="109">
        <v>0</v>
      </c>
      <c r="O12" s="109">
        <v>0</v>
      </c>
      <c r="P12" s="109">
        <v>0</v>
      </c>
      <c r="Q12" s="104">
        <f t="shared" ref="Q12:Q72" si="0">AVERAGE(N12,O12,P12)</f>
        <v>0</v>
      </c>
      <c r="R12" s="104">
        <f>Q12</f>
        <v>0</v>
      </c>
      <c r="S12" s="117">
        <f>R12*I12</f>
        <v>0</v>
      </c>
    </row>
    <row r="13" spans="1:19" ht="43.5" customHeight="1" thickBot="1">
      <c r="A13" s="168" t="s">
        <v>30</v>
      </c>
      <c r="B13" s="169"/>
      <c r="C13" s="142" t="s">
        <v>160</v>
      </c>
      <c r="D13" s="143"/>
      <c r="E13" s="124"/>
      <c r="F13" s="128"/>
      <c r="G13" s="129"/>
      <c r="H13" s="102"/>
      <c r="I13" s="154"/>
      <c r="J13" s="90">
        <v>4</v>
      </c>
      <c r="K13" s="94" t="s">
        <v>219</v>
      </c>
      <c r="L13" s="95" t="s">
        <v>335</v>
      </c>
      <c r="M13" s="94" t="s">
        <v>333</v>
      </c>
      <c r="N13" s="110"/>
      <c r="O13" s="110"/>
      <c r="P13" s="110"/>
      <c r="Q13" s="105"/>
      <c r="R13" s="105"/>
      <c r="S13" s="118"/>
    </row>
    <row r="14" spans="1:19" ht="43.5" customHeight="1" thickBot="1">
      <c r="A14" s="168"/>
      <c r="B14" s="169"/>
      <c r="C14" s="142"/>
      <c r="D14" s="143"/>
      <c r="E14" s="124"/>
      <c r="F14" s="128"/>
      <c r="G14" s="129"/>
      <c r="H14" s="102"/>
      <c r="I14" s="154"/>
      <c r="J14" s="90">
        <v>3</v>
      </c>
      <c r="K14" s="94" t="s">
        <v>220</v>
      </c>
      <c r="L14" s="95" t="s">
        <v>336</v>
      </c>
      <c r="M14" s="94" t="s">
        <v>332</v>
      </c>
      <c r="N14" s="110"/>
      <c r="O14" s="110"/>
      <c r="P14" s="110"/>
      <c r="Q14" s="105"/>
      <c r="R14" s="105"/>
      <c r="S14" s="118"/>
    </row>
    <row r="15" spans="1:19" ht="44.25" customHeight="1" thickBot="1">
      <c r="A15" s="168"/>
      <c r="B15" s="169"/>
      <c r="C15" s="142"/>
      <c r="D15" s="143"/>
      <c r="E15" s="124"/>
      <c r="F15" s="128"/>
      <c r="G15" s="129"/>
      <c r="H15" s="102"/>
      <c r="I15" s="154"/>
      <c r="J15" s="90">
        <v>2</v>
      </c>
      <c r="K15" s="94" t="s">
        <v>483</v>
      </c>
      <c r="L15" s="95" t="s">
        <v>337</v>
      </c>
      <c r="M15" s="94" t="s">
        <v>340</v>
      </c>
      <c r="N15" s="110"/>
      <c r="O15" s="110"/>
      <c r="P15" s="110"/>
      <c r="Q15" s="105"/>
      <c r="R15" s="105"/>
      <c r="S15" s="118"/>
    </row>
    <row r="16" spans="1:19" ht="39" customHeight="1">
      <c r="A16" s="168"/>
      <c r="B16" s="169"/>
      <c r="C16" s="142"/>
      <c r="D16" s="143"/>
      <c r="E16" s="125"/>
      <c r="F16" s="130"/>
      <c r="G16" s="131"/>
      <c r="H16" s="103"/>
      <c r="I16" s="155"/>
      <c r="J16" s="90">
        <v>1</v>
      </c>
      <c r="K16" s="94" t="s">
        <v>221</v>
      </c>
      <c r="L16" s="95" t="s">
        <v>338</v>
      </c>
      <c r="M16" s="94" t="s">
        <v>341</v>
      </c>
      <c r="N16" s="111"/>
      <c r="O16" s="111"/>
      <c r="P16" s="111"/>
      <c r="Q16" s="106"/>
      <c r="R16" s="106"/>
      <c r="S16" s="119"/>
    </row>
    <row r="17" spans="1:19" ht="53.25" customHeight="1">
      <c r="A17" s="168"/>
      <c r="B17" s="169"/>
      <c r="C17" s="142"/>
      <c r="D17" s="143"/>
      <c r="E17" s="123" t="s">
        <v>29</v>
      </c>
      <c r="F17" s="126" t="s">
        <v>62</v>
      </c>
      <c r="G17" s="127"/>
      <c r="H17" s="101" t="s">
        <v>482</v>
      </c>
      <c r="I17" s="132">
        <v>0.1</v>
      </c>
      <c r="J17" s="90">
        <v>5</v>
      </c>
      <c r="K17" s="94" t="s">
        <v>222</v>
      </c>
      <c r="L17" s="94" t="s">
        <v>212</v>
      </c>
      <c r="M17" s="94" t="s">
        <v>342</v>
      </c>
      <c r="N17" s="109">
        <v>0</v>
      </c>
      <c r="O17" s="109">
        <v>0</v>
      </c>
      <c r="P17" s="109">
        <v>0</v>
      </c>
      <c r="Q17" s="104">
        <f t="shared" si="0"/>
        <v>0</v>
      </c>
      <c r="R17" s="104">
        <f t="shared" ref="R17" si="1">Q17</f>
        <v>0</v>
      </c>
      <c r="S17" s="117">
        <f>R17*I17</f>
        <v>0</v>
      </c>
    </row>
    <row r="18" spans="1:19" ht="52.5" customHeight="1">
      <c r="A18" s="168"/>
      <c r="B18" s="169"/>
      <c r="C18" s="142"/>
      <c r="D18" s="143"/>
      <c r="E18" s="124"/>
      <c r="F18" s="128"/>
      <c r="G18" s="129"/>
      <c r="H18" s="102"/>
      <c r="I18" s="133"/>
      <c r="J18" s="90">
        <v>4</v>
      </c>
      <c r="K18" s="94" t="s">
        <v>223</v>
      </c>
      <c r="L18" s="94" t="s">
        <v>213</v>
      </c>
      <c r="M18" s="94" t="s">
        <v>343</v>
      </c>
      <c r="N18" s="110"/>
      <c r="O18" s="110"/>
      <c r="P18" s="110"/>
      <c r="Q18" s="105"/>
      <c r="R18" s="105"/>
      <c r="S18" s="118"/>
    </row>
    <row r="19" spans="1:19" ht="54" customHeight="1">
      <c r="A19" s="168"/>
      <c r="B19" s="169"/>
      <c r="C19" s="142"/>
      <c r="D19" s="143"/>
      <c r="E19" s="124"/>
      <c r="F19" s="128"/>
      <c r="G19" s="129"/>
      <c r="H19" s="102"/>
      <c r="I19" s="133"/>
      <c r="J19" s="90">
        <v>3</v>
      </c>
      <c r="K19" s="94" t="s">
        <v>224</v>
      </c>
      <c r="L19" s="94" t="s">
        <v>214</v>
      </c>
      <c r="M19" s="94" t="s">
        <v>344</v>
      </c>
      <c r="N19" s="110"/>
      <c r="O19" s="110"/>
      <c r="P19" s="110"/>
      <c r="Q19" s="105"/>
      <c r="R19" s="105"/>
      <c r="S19" s="118"/>
    </row>
    <row r="20" spans="1:19" ht="59.25" customHeight="1">
      <c r="A20" s="168"/>
      <c r="B20" s="169"/>
      <c r="C20" s="142"/>
      <c r="D20" s="143"/>
      <c r="E20" s="124"/>
      <c r="F20" s="128"/>
      <c r="G20" s="129"/>
      <c r="H20" s="102"/>
      <c r="I20" s="133"/>
      <c r="J20" s="90">
        <v>2</v>
      </c>
      <c r="K20" s="94" t="s">
        <v>225</v>
      </c>
      <c r="L20" s="96" t="s">
        <v>215</v>
      </c>
      <c r="M20" s="94" t="s">
        <v>345</v>
      </c>
      <c r="N20" s="110"/>
      <c r="O20" s="110"/>
      <c r="P20" s="110"/>
      <c r="Q20" s="105"/>
      <c r="R20" s="105"/>
      <c r="S20" s="118"/>
    </row>
    <row r="21" spans="1:19" ht="53.25" customHeight="1">
      <c r="A21" s="168"/>
      <c r="B21" s="169"/>
      <c r="C21" s="142"/>
      <c r="D21" s="143"/>
      <c r="E21" s="125"/>
      <c r="F21" s="130"/>
      <c r="G21" s="131"/>
      <c r="H21" s="103"/>
      <c r="I21" s="134"/>
      <c r="J21" s="90">
        <v>1</v>
      </c>
      <c r="K21" s="94" t="s">
        <v>226</v>
      </c>
      <c r="L21" s="94" t="s">
        <v>216</v>
      </c>
      <c r="M21" s="94" t="s">
        <v>346</v>
      </c>
      <c r="N21" s="111"/>
      <c r="O21" s="111"/>
      <c r="P21" s="111"/>
      <c r="Q21" s="106"/>
      <c r="R21" s="106"/>
      <c r="S21" s="119"/>
    </row>
    <row r="22" spans="1:19" ht="54" customHeight="1">
      <c r="A22" s="168"/>
      <c r="B22" s="169"/>
      <c r="C22" s="142"/>
      <c r="D22" s="143"/>
      <c r="E22" s="123" t="s">
        <v>29</v>
      </c>
      <c r="F22" s="126" t="s">
        <v>166</v>
      </c>
      <c r="G22" s="127"/>
      <c r="H22" s="101" t="s">
        <v>482</v>
      </c>
      <c r="I22" s="132">
        <v>0.1</v>
      </c>
      <c r="J22" s="90">
        <v>5</v>
      </c>
      <c r="K22" s="94" t="s">
        <v>227</v>
      </c>
      <c r="L22" s="94"/>
      <c r="M22" s="94" t="s">
        <v>230</v>
      </c>
      <c r="N22" s="109">
        <v>0</v>
      </c>
      <c r="O22" s="109">
        <v>0</v>
      </c>
      <c r="P22" s="109">
        <v>0</v>
      </c>
      <c r="Q22" s="104">
        <f t="shared" si="0"/>
        <v>0</v>
      </c>
      <c r="R22" s="104">
        <f t="shared" ref="R22" si="2">Q22</f>
        <v>0</v>
      </c>
      <c r="S22" s="117">
        <f>R22*I22</f>
        <v>0</v>
      </c>
    </row>
    <row r="23" spans="1:19" ht="52.5" customHeight="1">
      <c r="A23" s="168"/>
      <c r="B23" s="169"/>
      <c r="C23" s="142"/>
      <c r="D23" s="143"/>
      <c r="E23" s="124"/>
      <c r="F23" s="128"/>
      <c r="G23" s="129"/>
      <c r="H23" s="102"/>
      <c r="I23" s="133"/>
      <c r="J23" s="90">
        <v>4</v>
      </c>
      <c r="K23" s="94" t="s">
        <v>228</v>
      </c>
      <c r="L23" s="94"/>
      <c r="M23" s="94" t="s">
        <v>231</v>
      </c>
      <c r="N23" s="110"/>
      <c r="O23" s="110"/>
      <c r="P23" s="110"/>
      <c r="Q23" s="105"/>
      <c r="R23" s="105"/>
      <c r="S23" s="118"/>
    </row>
    <row r="24" spans="1:19" ht="54" customHeight="1">
      <c r="A24" s="168"/>
      <c r="B24" s="169"/>
      <c r="C24" s="142"/>
      <c r="D24" s="143"/>
      <c r="E24" s="124"/>
      <c r="F24" s="128"/>
      <c r="G24" s="129"/>
      <c r="H24" s="102"/>
      <c r="I24" s="133"/>
      <c r="J24" s="90">
        <v>3</v>
      </c>
      <c r="K24" s="94" t="s">
        <v>229</v>
      </c>
      <c r="L24" s="94"/>
      <c r="M24" s="94" t="s">
        <v>232</v>
      </c>
      <c r="N24" s="110"/>
      <c r="O24" s="110"/>
      <c r="P24" s="110"/>
      <c r="Q24" s="105"/>
      <c r="R24" s="105"/>
      <c r="S24" s="118"/>
    </row>
    <row r="25" spans="1:19" ht="54.75" customHeight="1">
      <c r="A25" s="168"/>
      <c r="B25" s="169"/>
      <c r="C25" s="142"/>
      <c r="D25" s="143"/>
      <c r="E25" s="124"/>
      <c r="F25" s="128"/>
      <c r="G25" s="129"/>
      <c r="H25" s="102"/>
      <c r="I25" s="133"/>
      <c r="J25" s="90">
        <v>2</v>
      </c>
      <c r="K25" s="94" t="s">
        <v>485</v>
      </c>
      <c r="L25" s="94"/>
      <c r="M25" s="94" t="s">
        <v>233</v>
      </c>
      <c r="N25" s="110"/>
      <c r="O25" s="110"/>
      <c r="P25" s="110"/>
      <c r="Q25" s="105"/>
      <c r="R25" s="105"/>
      <c r="S25" s="118"/>
    </row>
    <row r="26" spans="1:19" ht="55.5" customHeight="1">
      <c r="A26" s="168"/>
      <c r="B26" s="169"/>
      <c r="C26" s="142"/>
      <c r="D26" s="143"/>
      <c r="E26" s="125"/>
      <c r="F26" s="130"/>
      <c r="G26" s="131"/>
      <c r="H26" s="103"/>
      <c r="I26" s="134"/>
      <c r="J26" s="90">
        <v>1</v>
      </c>
      <c r="K26" s="94" t="s">
        <v>484</v>
      </c>
      <c r="L26" s="94"/>
      <c r="M26" s="94" t="s">
        <v>234</v>
      </c>
      <c r="N26" s="111"/>
      <c r="O26" s="111"/>
      <c r="P26" s="111"/>
      <c r="Q26" s="106"/>
      <c r="R26" s="106"/>
      <c r="S26" s="119"/>
    </row>
    <row r="27" spans="1:19" ht="48.75" customHeight="1">
      <c r="A27" s="168"/>
      <c r="B27" s="169"/>
      <c r="C27" s="142"/>
      <c r="D27" s="143"/>
      <c r="E27" s="123" t="s">
        <v>29</v>
      </c>
      <c r="F27" s="126" t="s">
        <v>64</v>
      </c>
      <c r="G27" s="127"/>
      <c r="H27" s="101" t="s">
        <v>482</v>
      </c>
      <c r="I27" s="132">
        <v>0.1</v>
      </c>
      <c r="J27" s="90">
        <v>5</v>
      </c>
      <c r="K27" s="94" t="s">
        <v>327</v>
      </c>
      <c r="L27" s="94" t="s">
        <v>235</v>
      </c>
      <c r="M27" s="97" t="s">
        <v>240</v>
      </c>
      <c r="N27" s="109">
        <v>0</v>
      </c>
      <c r="O27" s="109">
        <v>0</v>
      </c>
      <c r="P27" s="109">
        <v>0</v>
      </c>
      <c r="Q27" s="104">
        <f t="shared" si="0"/>
        <v>0</v>
      </c>
      <c r="R27" s="104">
        <f t="shared" ref="R27" si="3">Q27</f>
        <v>0</v>
      </c>
      <c r="S27" s="117">
        <f>R27*I27</f>
        <v>0</v>
      </c>
    </row>
    <row r="28" spans="1:19" ht="41.25" customHeight="1">
      <c r="A28" s="168"/>
      <c r="B28" s="169"/>
      <c r="C28" s="142"/>
      <c r="D28" s="143"/>
      <c r="E28" s="124"/>
      <c r="F28" s="128"/>
      <c r="G28" s="129"/>
      <c r="H28" s="102"/>
      <c r="I28" s="133"/>
      <c r="J28" s="90">
        <v>4</v>
      </c>
      <c r="K28" s="94" t="s">
        <v>328</v>
      </c>
      <c r="L28" s="94" t="s">
        <v>236</v>
      </c>
      <c r="M28" s="97" t="s">
        <v>241</v>
      </c>
      <c r="N28" s="110"/>
      <c r="O28" s="110"/>
      <c r="P28" s="110"/>
      <c r="Q28" s="105"/>
      <c r="R28" s="105"/>
      <c r="S28" s="118"/>
    </row>
    <row r="29" spans="1:19" ht="50.25" customHeight="1">
      <c r="A29" s="168"/>
      <c r="B29" s="169"/>
      <c r="C29" s="142"/>
      <c r="D29" s="143"/>
      <c r="E29" s="124"/>
      <c r="F29" s="128"/>
      <c r="G29" s="129"/>
      <c r="H29" s="102"/>
      <c r="I29" s="133"/>
      <c r="J29" s="90">
        <v>3</v>
      </c>
      <c r="K29" s="94" t="s">
        <v>329</v>
      </c>
      <c r="L29" s="94" t="s">
        <v>237</v>
      </c>
      <c r="M29" s="97" t="s">
        <v>242</v>
      </c>
      <c r="N29" s="110"/>
      <c r="O29" s="110"/>
      <c r="P29" s="110"/>
      <c r="Q29" s="105"/>
      <c r="R29" s="105"/>
      <c r="S29" s="118"/>
    </row>
    <row r="30" spans="1:19" ht="39" customHeight="1">
      <c r="A30" s="168"/>
      <c r="B30" s="169"/>
      <c r="C30" s="142"/>
      <c r="D30" s="143"/>
      <c r="E30" s="124"/>
      <c r="F30" s="128"/>
      <c r="G30" s="129"/>
      <c r="H30" s="102"/>
      <c r="I30" s="133"/>
      <c r="J30" s="90">
        <v>2</v>
      </c>
      <c r="K30" s="94" t="s">
        <v>330</v>
      </c>
      <c r="L30" s="94" t="s">
        <v>238</v>
      </c>
      <c r="M30" s="97" t="s">
        <v>243</v>
      </c>
      <c r="N30" s="110"/>
      <c r="O30" s="110"/>
      <c r="P30" s="110"/>
      <c r="Q30" s="105"/>
      <c r="R30" s="105"/>
      <c r="S30" s="118"/>
    </row>
    <row r="31" spans="1:19" ht="39.75" customHeight="1">
      <c r="A31" s="168"/>
      <c r="B31" s="169"/>
      <c r="C31" s="144"/>
      <c r="D31" s="145"/>
      <c r="E31" s="125"/>
      <c r="F31" s="130"/>
      <c r="G31" s="131"/>
      <c r="H31" s="103"/>
      <c r="I31" s="134"/>
      <c r="J31" s="90">
        <v>1</v>
      </c>
      <c r="K31" s="94" t="s">
        <v>331</v>
      </c>
      <c r="L31" s="94" t="s">
        <v>239</v>
      </c>
      <c r="M31" s="97" t="s">
        <v>244</v>
      </c>
      <c r="N31" s="111"/>
      <c r="O31" s="111"/>
      <c r="P31" s="111"/>
      <c r="Q31" s="106"/>
      <c r="R31" s="106"/>
      <c r="S31" s="119"/>
    </row>
    <row r="32" spans="1:19" ht="70.5" customHeight="1">
      <c r="A32" s="168"/>
      <c r="B32" s="169"/>
      <c r="C32" s="140"/>
      <c r="D32" s="141"/>
      <c r="E32" s="123" t="s">
        <v>29</v>
      </c>
      <c r="F32" s="126" t="s">
        <v>45</v>
      </c>
      <c r="G32" s="127"/>
      <c r="H32" s="101" t="s">
        <v>482</v>
      </c>
      <c r="I32" s="132">
        <v>0.05</v>
      </c>
      <c r="J32" s="90">
        <v>5</v>
      </c>
      <c r="K32" s="94" t="s">
        <v>486</v>
      </c>
      <c r="L32" s="94" t="s">
        <v>245</v>
      </c>
      <c r="M32" s="94" t="s">
        <v>487</v>
      </c>
      <c r="N32" s="109">
        <v>0</v>
      </c>
      <c r="O32" s="109">
        <v>0</v>
      </c>
      <c r="P32" s="109">
        <v>0</v>
      </c>
      <c r="Q32" s="104">
        <f t="shared" si="0"/>
        <v>0</v>
      </c>
      <c r="R32" s="104">
        <f t="shared" ref="R32" si="4">Q32</f>
        <v>0</v>
      </c>
      <c r="S32" s="117">
        <f t="shared" ref="S32" si="5">R32*I32</f>
        <v>0</v>
      </c>
    </row>
    <row r="33" spans="1:19" ht="69.75" customHeight="1">
      <c r="A33" s="168"/>
      <c r="B33" s="169"/>
      <c r="C33" s="142" t="s">
        <v>161</v>
      </c>
      <c r="D33" s="143"/>
      <c r="E33" s="124"/>
      <c r="F33" s="128"/>
      <c r="G33" s="129"/>
      <c r="H33" s="102"/>
      <c r="I33" s="133"/>
      <c r="J33" s="90">
        <v>4</v>
      </c>
      <c r="K33" s="94" t="s">
        <v>488</v>
      </c>
      <c r="L33" s="94" t="s">
        <v>246</v>
      </c>
      <c r="M33" s="94" t="s">
        <v>489</v>
      </c>
      <c r="N33" s="110"/>
      <c r="O33" s="110"/>
      <c r="P33" s="110"/>
      <c r="Q33" s="105"/>
      <c r="R33" s="105"/>
      <c r="S33" s="118"/>
    </row>
    <row r="34" spans="1:19" ht="70.5" customHeight="1">
      <c r="A34" s="168"/>
      <c r="B34" s="169"/>
      <c r="C34" s="142"/>
      <c r="D34" s="143"/>
      <c r="E34" s="124"/>
      <c r="F34" s="128"/>
      <c r="G34" s="129"/>
      <c r="H34" s="102"/>
      <c r="I34" s="133"/>
      <c r="J34" s="90">
        <v>3</v>
      </c>
      <c r="K34" s="94" t="s">
        <v>490</v>
      </c>
      <c r="L34" s="94" t="s">
        <v>247</v>
      </c>
      <c r="M34" s="94" t="s">
        <v>491</v>
      </c>
      <c r="N34" s="110"/>
      <c r="O34" s="110"/>
      <c r="P34" s="110"/>
      <c r="Q34" s="105"/>
      <c r="R34" s="105"/>
      <c r="S34" s="118"/>
    </row>
    <row r="35" spans="1:19" ht="65.25" customHeight="1">
      <c r="A35" s="168"/>
      <c r="B35" s="169"/>
      <c r="C35" s="142"/>
      <c r="D35" s="143"/>
      <c r="E35" s="124"/>
      <c r="F35" s="128"/>
      <c r="G35" s="129"/>
      <c r="H35" s="102"/>
      <c r="I35" s="133"/>
      <c r="J35" s="90">
        <v>2</v>
      </c>
      <c r="K35" s="94" t="s">
        <v>492</v>
      </c>
      <c r="L35" s="94" t="s">
        <v>248</v>
      </c>
      <c r="M35" s="94" t="s">
        <v>493</v>
      </c>
      <c r="N35" s="110"/>
      <c r="O35" s="110"/>
      <c r="P35" s="110"/>
      <c r="Q35" s="105"/>
      <c r="R35" s="105"/>
      <c r="S35" s="118"/>
    </row>
    <row r="36" spans="1:19" ht="74.25" customHeight="1">
      <c r="A36" s="34"/>
      <c r="B36" s="35"/>
      <c r="C36" s="142"/>
      <c r="D36" s="143"/>
      <c r="E36" s="125"/>
      <c r="F36" s="130"/>
      <c r="G36" s="131"/>
      <c r="H36" s="102"/>
      <c r="I36" s="134"/>
      <c r="J36" s="90">
        <v>1</v>
      </c>
      <c r="K36" s="94" t="s">
        <v>495</v>
      </c>
      <c r="L36" s="94" t="s">
        <v>249</v>
      </c>
      <c r="M36" s="94" t="s">
        <v>494</v>
      </c>
      <c r="N36" s="111"/>
      <c r="O36" s="111"/>
      <c r="P36" s="111"/>
      <c r="Q36" s="106"/>
      <c r="R36" s="106"/>
      <c r="S36" s="119"/>
    </row>
    <row r="37" spans="1:19" ht="58.5" customHeight="1">
      <c r="A37" s="34"/>
      <c r="B37" s="35"/>
      <c r="C37" s="142"/>
      <c r="D37" s="143"/>
      <c r="E37" s="123" t="s">
        <v>29</v>
      </c>
      <c r="F37" s="126" t="s">
        <v>196</v>
      </c>
      <c r="G37" s="127"/>
      <c r="H37" s="101" t="s">
        <v>482</v>
      </c>
      <c r="I37" s="132">
        <v>0.05</v>
      </c>
      <c r="J37" s="90">
        <v>5</v>
      </c>
      <c r="K37" s="94" t="s">
        <v>347</v>
      </c>
      <c r="L37" s="94" t="s">
        <v>201</v>
      </c>
      <c r="M37" s="94" t="s">
        <v>250</v>
      </c>
      <c r="N37" s="109">
        <v>0</v>
      </c>
      <c r="O37" s="109">
        <v>0</v>
      </c>
      <c r="P37" s="109">
        <v>0</v>
      </c>
      <c r="Q37" s="104">
        <f t="shared" si="0"/>
        <v>0</v>
      </c>
      <c r="R37" s="104">
        <f t="shared" ref="R37" si="6">Q37</f>
        <v>0</v>
      </c>
      <c r="S37" s="117">
        <f t="shared" ref="S37" si="7">R37*I37</f>
        <v>0</v>
      </c>
    </row>
    <row r="38" spans="1:19" ht="55.5" customHeight="1">
      <c r="A38" s="34"/>
      <c r="B38" s="35"/>
      <c r="C38" s="142"/>
      <c r="D38" s="143"/>
      <c r="E38" s="124"/>
      <c r="F38" s="128"/>
      <c r="G38" s="129"/>
      <c r="H38" s="102"/>
      <c r="I38" s="133"/>
      <c r="J38" s="90">
        <v>4</v>
      </c>
      <c r="K38" s="94" t="s">
        <v>348</v>
      </c>
      <c r="L38" s="94" t="s">
        <v>197</v>
      </c>
      <c r="M38" s="94" t="s">
        <v>251</v>
      </c>
      <c r="N38" s="110"/>
      <c r="O38" s="110"/>
      <c r="P38" s="110"/>
      <c r="Q38" s="105"/>
      <c r="R38" s="105"/>
      <c r="S38" s="118"/>
    </row>
    <row r="39" spans="1:19" ht="65.25" customHeight="1">
      <c r="A39" s="34"/>
      <c r="B39" s="35"/>
      <c r="C39" s="142"/>
      <c r="D39" s="143"/>
      <c r="E39" s="124"/>
      <c r="F39" s="128"/>
      <c r="G39" s="129"/>
      <c r="H39" s="102"/>
      <c r="I39" s="133"/>
      <c r="J39" s="90">
        <v>3</v>
      </c>
      <c r="K39" s="94" t="s">
        <v>349</v>
      </c>
      <c r="L39" s="94" t="s">
        <v>198</v>
      </c>
      <c r="M39" s="94" t="s">
        <v>252</v>
      </c>
      <c r="N39" s="110"/>
      <c r="O39" s="110"/>
      <c r="P39" s="110"/>
      <c r="Q39" s="105"/>
      <c r="R39" s="105"/>
      <c r="S39" s="118"/>
    </row>
    <row r="40" spans="1:19" ht="64.5" customHeight="1">
      <c r="A40" s="34"/>
      <c r="B40" s="35"/>
      <c r="C40" s="142"/>
      <c r="D40" s="143"/>
      <c r="E40" s="124"/>
      <c r="F40" s="128"/>
      <c r="G40" s="129"/>
      <c r="H40" s="102"/>
      <c r="I40" s="133"/>
      <c r="J40" s="90">
        <v>2</v>
      </c>
      <c r="K40" s="94" t="s">
        <v>351</v>
      </c>
      <c r="L40" s="94" t="s">
        <v>199</v>
      </c>
      <c r="M40" s="94" t="s">
        <v>253</v>
      </c>
      <c r="N40" s="110"/>
      <c r="O40" s="110"/>
      <c r="P40" s="110"/>
      <c r="Q40" s="105"/>
      <c r="R40" s="105"/>
      <c r="S40" s="118"/>
    </row>
    <row r="41" spans="1:19" ht="66.75" customHeight="1">
      <c r="A41" s="54"/>
      <c r="B41" s="55"/>
      <c r="C41" s="144"/>
      <c r="D41" s="145"/>
      <c r="E41" s="125"/>
      <c r="F41" s="130"/>
      <c r="G41" s="131"/>
      <c r="H41" s="103"/>
      <c r="I41" s="134"/>
      <c r="J41" s="90">
        <v>1</v>
      </c>
      <c r="K41" s="94" t="s">
        <v>350</v>
      </c>
      <c r="L41" s="94" t="s">
        <v>200</v>
      </c>
      <c r="M41" s="94" t="s">
        <v>254</v>
      </c>
      <c r="N41" s="111"/>
      <c r="O41" s="111"/>
      <c r="P41" s="111"/>
      <c r="Q41" s="106"/>
      <c r="R41" s="106"/>
      <c r="S41" s="119"/>
    </row>
    <row r="42" spans="1:19" ht="43.5" customHeight="1">
      <c r="A42" s="176" t="s">
        <v>30</v>
      </c>
      <c r="B42" s="177"/>
      <c r="C42" s="14"/>
      <c r="D42" s="15"/>
      <c r="E42" s="123" t="s">
        <v>29</v>
      </c>
      <c r="F42" s="126" t="s">
        <v>192</v>
      </c>
      <c r="G42" s="127"/>
      <c r="H42" s="101" t="s">
        <v>482</v>
      </c>
      <c r="I42" s="132">
        <v>0.05</v>
      </c>
      <c r="J42" s="90">
        <v>5</v>
      </c>
      <c r="K42" s="94" t="s">
        <v>256</v>
      </c>
      <c r="L42" s="94" t="s">
        <v>265</v>
      </c>
      <c r="M42" s="94" t="s">
        <v>260</v>
      </c>
      <c r="N42" s="109">
        <v>0</v>
      </c>
      <c r="O42" s="109">
        <v>0</v>
      </c>
      <c r="P42" s="109">
        <v>0</v>
      </c>
      <c r="Q42" s="104">
        <f t="shared" si="0"/>
        <v>0</v>
      </c>
      <c r="R42" s="104">
        <f t="shared" ref="R42" si="8">Q42</f>
        <v>0</v>
      </c>
      <c r="S42" s="117">
        <f t="shared" ref="S42" si="9">R42*I42</f>
        <v>0</v>
      </c>
    </row>
    <row r="43" spans="1:19" ht="42.75" customHeight="1">
      <c r="A43" s="168"/>
      <c r="B43" s="169"/>
      <c r="C43" s="36"/>
      <c r="D43" s="37"/>
      <c r="E43" s="124"/>
      <c r="F43" s="128"/>
      <c r="G43" s="129"/>
      <c r="H43" s="102"/>
      <c r="I43" s="133"/>
      <c r="J43" s="90">
        <v>4</v>
      </c>
      <c r="K43" s="94" t="s">
        <v>255</v>
      </c>
      <c r="L43" s="94" t="s">
        <v>266</v>
      </c>
      <c r="M43" s="94" t="s">
        <v>261</v>
      </c>
      <c r="N43" s="110"/>
      <c r="O43" s="110"/>
      <c r="P43" s="110"/>
      <c r="Q43" s="105"/>
      <c r="R43" s="105"/>
      <c r="S43" s="118"/>
    </row>
    <row r="44" spans="1:19" ht="45" customHeight="1">
      <c r="A44" s="168"/>
      <c r="B44" s="169"/>
      <c r="C44" s="36"/>
      <c r="D44" s="37"/>
      <c r="E44" s="124"/>
      <c r="F44" s="128"/>
      <c r="G44" s="129"/>
      <c r="H44" s="102"/>
      <c r="I44" s="133"/>
      <c r="J44" s="90">
        <v>3</v>
      </c>
      <c r="K44" s="94" t="s">
        <v>257</v>
      </c>
      <c r="L44" s="94" t="s">
        <v>267</v>
      </c>
      <c r="M44" s="94" t="s">
        <v>262</v>
      </c>
      <c r="N44" s="110"/>
      <c r="O44" s="110"/>
      <c r="P44" s="110"/>
      <c r="Q44" s="105"/>
      <c r="R44" s="105"/>
      <c r="S44" s="118"/>
    </row>
    <row r="45" spans="1:19" ht="49.5" customHeight="1">
      <c r="A45" s="168"/>
      <c r="B45" s="169"/>
      <c r="C45" s="36"/>
      <c r="D45" s="37"/>
      <c r="E45" s="124"/>
      <c r="F45" s="128"/>
      <c r="G45" s="129"/>
      <c r="H45" s="102"/>
      <c r="I45" s="133"/>
      <c r="J45" s="90">
        <v>2</v>
      </c>
      <c r="K45" s="94" t="s">
        <v>258</v>
      </c>
      <c r="L45" s="94" t="s">
        <v>269</v>
      </c>
      <c r="M45" s="94" t="s">
        <v>263</v>
      </c>
      <c r="N45" s="110"/>
      <c r="O45" s="110"/>
      <c r="P45" s="110"/>
      <c r="Q45" s="105"/>
      <c r="R45" s="105"/>
      <c r="S45" s="118"/>
    </row>
    <row r="46" spans="1:19" ht="39.75" customHeight="1">
      <c r="A46" s="168"/>
      <c r="B46" s="169"/>
      <c r="C46" s="12"/>
      <c r="D46" s="13"/>
      <c r="E46" s="125"/>
      <c r="F46" s="130"/>
      <c r="G46" s="131"/>
      <c r="H46" s="103"/>
      <c r="I46" s="134"/>
      <c r="J46" s="90">
        <v>1</v>
      </c>
      <c r="K46" s="94" t="s">
        <v>259</v>
      </c>
      <c r="L46" s="94" t="s">
        <v>268</v>
      </c>
      <c r="M46" s="94" t="s">
        <v>264</v>
      </c>
      <c r="N46" s="111"/>
      <c r="O46" s="111"/>
      <c r="P46" s="111"/>
      <c r="Q46" s="106"/>
      <c r="R46" s="106"/>
      <c r="S46" s="119"/>
    </row>
    <row r="47" spans="1:19" ht="65.25" customHeight="1">
      <c r="A47" s="168"/>
      <c r="B47" s="169"/>
      <c r="C47" s="151"/>
      <c r="D47" s="152"/>
      <c r="E47" s="123" t="s">
        <v>29</v>
      </c>
      <c r="F47" s="126" t="s">
        <v>193</v>
      </c>
      <c r="G47" s="127"/>
      <c r="H47" s="101" t="s">
        <v>482</v>
      </c>
      <c r="I47" s="132">
        <v>0.04</v>
      </c>
      <c r="J47" s="90">
        <v>5</v>
      </c>
      <c r="K47" s="94" t="s">
        <v>270</v>
      </c>
      <c r="L47" s="94" t="s">
        <v>275</v>
      </c>
      <c r="M47" s="94" t="s">
        <v>357</v>
      </c>
      <c r="N47" s="109">
        <v>0</v>
      </c>
      <c r="O47" s="109">
        <v>0</v>
      </c>
      <c r="P47" s="109">
        <v>0</v>
      </c>
      <c r="Q47" s="104">
        <f t="shared" si="0"/>
        <v>0</v>
      </c>
      <c r="R47" s="104">
        <f t="shared" ref="R47" si="10">Q47</f>
        <v>0</v>
      </c>
      <c r="S47" s="117">
        <f t="shared" ref="S47" si="11">R47*I47</f>
        <v>0</v>
      </c>
    </row>
    <row r="48" spans="1:19" ht="69" customHeight="1">
      <c r="A48" s="168"/>
      <c r="B48" s="169"/>
      <c r="C48" s="142" t="s">
        <v>170</v>
      </c>
      <c r="D48" s="143"/>
      <c r="E48" s="124"/>
      <c r="F48" s="128"/>
      <c r="G48" s="129"/>
      <c r="H48" s="102"/>
      <c r="I48" s="133"/>
      <c r="J48" s="90">
        <v>4</v>
      </c>
      <c r="K48" s="94" t="s">
        <v>271</v>
      </c>
      <c r="L48" s="94" t="s">
        <v>276</v>
      </c>
      <c r="M48" s="94" t="s">
        <v>352</v>
      </c>
      <c r="N48" s="110"/>
      <c r="O48" s="110"/>
      <c r="P48" s="110"/>
      <c r="Q48" s="105"/>
      <c r="R48" s="105"/>
      <c r="S48" s="118"/>
    </row>
    <row r="49" spans="1:19" ht="65.25" customHeight="1">
      <c r="A49" s="168"/>
      <c r="B49" s="169"/>
      <c r="C49" s="142"/>
      <c r="D49" s="143"/>
      <c r="E49" s="124"/>
      <c r="F49" s="128"/>
      <c r="G49" s="129"/>
      <c r="H49" s="102"/>
      <c r="I49" s="133"/>
      <c r="J49" s="90">
        <v>3</v>
      </c>
      <c r="K49" s="94" t="s">
        <v>272</v>
      </c>
      <c r="L49" s="94" t="s">
        <v>354</v>
      </c>
      <c r="M49" s="94" t="s">
        <v>353</v>
      </c>
      <c r="N49" s="110"/>
      <c r="O49" s="110"/>
      <c r="P49" s="110"/>
      <c r="Q49" s="105"/>
      <c r="R49" s="105"/>
      <c r="S49" s="118"/>
    </row>
    <row r="50" spans="1:19" ht="66.75" customHeight="1">
      <c r="A50" s="168"/>
      <c r="B50" s="169"/>
      <c r="C50" s="142"/>
      <c r="D50" s="143"/>
      <c r="E50" s="124"/>
      <c r="F50" s="128"/>
      <c r="G50" s="129"/>
      <c r="H50" s="102"/>
      <c r="I50" s="133"/>
      <c r="J50" s="90">
        <v>2</v>
      </c>
      <c r="K50" s="94" t="s">
        <v>273</v>
      </c>
      <c r="L50" s="94" t="s">
        <v>355</v>
      </c>
      <c r="M50" s="94"/>
      <c r="N50" s="110"/>
      <c r="O50" s="110"/>
      <c r="P50" s="110"/>
      <c r="Q50" s="105"/>
      <c r="R50" s="105"/>
      <c r="S50" s="118"/>
    </row>
    <row r="51" spans="1:19" ht="54" customHeight="1">
      <c r="A51" s="168"/>
      <c r="B51" s="169"/>
      <c r="C51" s="142"/>
      <c r="D51" s="143"/>
      <c r="E51" s="125"/>
      <c r="F51" s="130"/>
      <c r="G51" s="131"/>
      <c r="H51" s="102"/>
      <c r="I51" s="134"/>
      <c r="J51" s="90">
        <v>1</v>
      </c>
      <c r="K51" s="94" t="s">
        <v>274</v>
      </c>
      <c r="L51" s="94" t="s">
        <v>356</v>
      </c>
      <c r="M51" s="94"/>
      <c r="N51" s="111"/>
      <c r="O51" s="111"/>
      <c r="P51" s="111"/>
      <c r="Q51" s="106"/>
      <c r="R51" s="106"/>
      <c r="S51" s="119"/>
    </row>
    <row r="52" spans="1:19" ht="60" customHeight="1">
      <c r="A52" s="168"/>
      <c r="B52" s="169"/>
      <c r="C52" s="142"/>
      <c r="D52" s="143"/>
      <c r="E52" s="123" t="s">
        <v>29</v>
      </c>
      <c r="F52" s="126" t="s">
        <v>59</v>
      </c>
      <c r="G52" s="127"/>
      <c r="H52" s="101" t="s">
        <v>482</v>
      </c>
      <c r="I52" s="132">
        <v>0.04</v>
      </c>
      <c r="J52" s="90">
        <v>5</v>
      </c>
      <c r="K52" s="94" t="s">
        <v>358</v>
      </c>
      <c r="L52" s="94" t="s">
        <v>363</v>
      </c>
      <c r="M52" s="98" t="s">
        <v>367</v>
      </c>
      <c r="N52" s="109">
        <v>0</v>
      </c>
      <c r="O52" s="109">
        <v>0</v>
      </c>
      <c r="P52" s="109">
        <v>0</v>
      </c>
      <c r="Q52" s="104">
        <f t="shared" si="0"/>
        <v>0</v>
      </c>
      <c r="R52" s="104">
        <f t="shared" ref="R52" si="12">Q52</f>
        <v>0</v>
      </c>
      <c r="S52" s="117">
        <f t="shared" ref="S52" si="13">R52*I52</f>
        <v>0</v>
      </c>
    </row>
    <row r="53" spans="1:19" ht="64.5" customHeight="1">
      <c r="A53" s="168"/>
      <c r="B53" s="169"/>
      <c r="C53" s="142"/>
      <c r="D53" s="143"/>
      <c r="E53" s="124"/>
      <c r="F53" s="128"/>
      <c r="G53" s="129"/>
      <c r="H53" s="102"/>
      <c r="I53" s="133"/>
      <c r="J53" s="90">
        <v>4</v>
      </c>
      <c r="K53" s="94" t="s">
        <v>359</v>
      </c>
      <c r="L53" s="94" t="s">
        <v>364</v>
      </c>
      <c r="M53" s="97" t="s">
        <v>496</v>
      </c>
      <c r="N53" s="110"/>
      <c r="O53" s="110"/>
      <c r="P53" s="110"/>
      <c r="Q53" s="105"/>
      <c r="R53" s="105"/>
      <c r="S53" s="118"/>
    </row>
    <row r="54" spans="1:19" ht="68.25" customHeight="1">
      <c r="A54" s="168"/>
      <c r="B54" s="169"/>
      <c r="C54" s="142"/>
      <c r="D54" s="143"/>
      <c r="E54" s="124"/>
      <c r="F54" s="128"/>
      <c r="G54" s="129"/>
      <c r="H54" s="102"/>
      <c r="I54" s="133"/>
      <c r="J54" s="90">
        <v>3</v>
      </c>
      <c r="K54" s="94" t="s">
        <v>360</v>
      </c>
      <c r="L54" s="94" t="s">
        <v>366</v>
      </c>
      <c r="M54" s="97" t="s">
        <v>368</v>
      </c>
      <c r="N54" s="110"/>
      <c r="O54" s="110"/>
      <c r="P54" s="110"/>
      <c r="Q54" s="105"/>
      <c r="R54" s="105"/>
      <c r="S54" s="118"/>
    </row>
    <row r="55" spans="1:19" ht="66" customHeight="1">
      <c r="A55" s="168"/>
      <c r="B55" s="169"/>
      <c r="C55" s="142"/>
      <c r="D55" s="143"/>
      <c r="E55" s="124"/>
      <c r="F55" s="128"/>
      <c r="G55" s="129"/>
      <c r="H55" s="102"/>
      <c r="I55" s="133"/>
      <c r="J55" s="90">
        <v>2</v>
      </c>
      <c r="K55" s="94" t="s">
        <v>362</v>
      </c>
      <c r="L55" s="94" t="s">
        <v>365</v>
      </c>
      <c r="M55" s="97" t="s">
        <v>369</v>
      </c>
      <c r="N55" s="110"/>
      <c r="O55" s="110"/>
      <c r="P55" s="110"/>
      <c r="Q55" s="105"/>
      <c r="R55" s="105"/>
      <c r="S55" s="118"/>
    </row>
    <row r="56" spans="1:19" ht="64.5" customHeight="1">
      <c r="A56" s="168"/>
      <c r="B56" s="169"/>
      <c r="C56" s="142"/>
      <c r="D56" s="143"/>
      <c r="E56" s="125"/>
      <c r="F56" s="130"/>
      <c r="G56" s="131"/>
      <c r="H56" s="103"/>
      <c r="I56" s="134"/>
      <c r="J56" s="90">
        <v>1</v>
      </c>
      <c r="K56" s="94" t="s">
        <v>361</v>
      </c>
      <c r="L56" s="94" t="s">
        <v>217</v>
      </c>
      <c r="M56" s="99" t="s">
        <v>370</v>
      </c>
      <c r="N56" s="111"/>
      <c r="O56" s="111"/>
      <c r="P56" s="111"/>
      <c r="Q56" s="106"/>
      <c r="R56" s="106"/>
      <c r="S56" s="119"/>
    </row>
    <row r="57" spans="1:19" ht="52.5" customHeight="1">
      <c r="A57" s="168"/>
      <c r="B57" s="169"/>
      <c r="C57" s="142"/>
      <c r="D57" s="143"/>
      <c r="E57" s="123" t="s">
        <v>29</v>
      </c>
      <c r="F57" s="126" t="s">
        <v>194</v>
      </c>
      <c r="G57" s="127"/>
      <c r="H57" s="101" t="s">
        <v>482</v>
      </c>
      <c r="I57" s="132">
        <v>0.04</v>
      </c>
      <c r="J57" s="90">
        <v>5</v>
      </c>
      <c r="K57" s="94" t="s">
        <v>277</v>
      </c>
      <c r="L57" s="94"/>
      <c r="M57" s="94" t="s">
        <v>282</v>
      </c>
      <c r="N57" s="109">
        <v>0</v>
      </c>
      <c r="O57" s="109">
        <v>0</v>
      </c>
      <c r="P57" s="109">
        <v>0</v>
      </c>
      <c r="Q57" s="104">
        <f t="shared" si="0"/>
        <v>0</v>
      </c>
      <c r="R57" s="104">
        <f t="shared" ref="R57" si="14">Q57</f>
        <v>0</v>
      </c>
      <c r="S57" s="117">
        <f t="shared" ref="S57" si="15">R57*I57</f>
        <v>0</v>
      </c>
    </row>
    <row r="58" spans="1:19" ht="49.5" customHeight="1">
      <c r="A58" s="168"/>
      <c r="B58" s="169"/>
      <c r="C58" s="142"/>
      <c r="D58" s="143"/>
      <c r="E58" s="124"/>
      <c r="F58" s="128"/>
      <c r="G58" s="129"/>
      <c r="H58" s="102"/>
      <c r="I58" s="133"/>
      <c r="J58" s="90">
        <v>4</v>
      </c>
      <c r="K58" s="94" t="s">
        <v>278</v>
      </c>
      <c r="L58" s="94"/>
      <c r="M58" s="94" t="s">
        <v>371</v>
      </c>
      <c r="N58" s="110"/>
      <c r="O58" s="110"/>
      <c r="P58" s="110"/>
      <c r="Q58" s="105"/>
      <c r="R58" s="105"/>
      <c r="S58" s="118"/>
    </row>
    <row r="59" spans="1:19" ht="49.5" customHeight="1">
      <c r="A59" s="168"/>
      <c r="B59" s="169"/>
      <c r="C59" s="142"/>
      <c r="D59" s="143"/>
      <c r="E59" s="124"/>
      <c r="F59" s="128"/>
      <c r="G59" s="129"/>
      <c r="H59" s="102"/>
      <c r="I59" s="133"/>
      <c r="J59" s="90">
        <v>3</v>
      </c>
      <c r="K59" s="94" t="s">
        <v>279</v>
      </c>
      <c r="L59" s="94"/>
      <c r="M59" s="94" t="s">
        <v>372</v>
      </c>
      <c r="N59" s="110"/>
      <c r="O59" s="110"/>
      <c r="P59" s="110"/>
      <c r="Q59" s="105"/>
      <c r="R59" s="105"/>
      <c r="S59" s="118"/>
    </row>
    <row r="60" spans="1:19" ht="55.5" customHeight="1">
      <c r="A60" s="168"/>
      <c r="B60" s="169"/>
      <c r="C60" s="142"/>
      <c r="D60" s="143"/>
      <c r="E60" s="124"/>
      <c r="F60" s="128"/>
      <c r="G60" s="129"/>
      <c r="H60" s="102"/>
      <c r="I60" s="133"/>
      <c r="J60" s="90">
        <v>2</v>
      </c>
      <c r="K60" s="94" t="s">
        <v>280</v>
      </c>
      <c r="L60" s="94"/>
      <c r="M60" s="94" t="s">
        <v>283</v>
      </c>
      <c r="N60" s="110"/>
      <c r="O60" s="110"/>
      <c r="P60" s="110"/>
      <c r="Q60" s="105"/>
      <c r="R60" s="105"/>
      <c r="S60" s="118"/>
    </row>
    <row r="61" spans="1:19" ht="53.25" customHeight="1">
      <c r="A61" s="168"/>
      <c r="B61" s="169"/>
      <c r="C61" s="142"/>
      <c r="D61" s="143"/>
      <c r="E61" s="125"/>
      <c r="F61" s="130"/>
      <c r="G61" s="131"/>
      <c r="H61" s="103"/>
      <c r="I61" s="134"/>
      <c r="J61" s="90">
        <v>1</v>
      </c>
      <c r="K61" s="94" t="s">
        <v>281</v>
      </c>
      <c r="L61" s="94"/>
      <c r="M61" s="94" t="s">
        <v>373</v>
      </c>
      <c r="N61" s="111"/>
      <c r="O61" s="111"/>
      <c r="P61" s="111"/>
      <c r="Q61" s="106"/>
      <c r="R61" s="106"/>
      <c r="S61" s="119"/>
    </row>
    <row r="62" spans="1:19" ht="45" customHeight="1">
      <c r="A62" s="34"/>
      <c r="B62" s="60"/>
      <c r="C62" s="142"/>
      <c r="D62" s="143"/>
      <c r="E62" s="123" t="s">
        <v>29</v>
      </c>
      <c r="F62" s="126" t="s">
        <v>100</v>
      </c>
      <c r="G62" s="127"/>
      <c r="H62" s="101" t="s">
        <v>482</v>
      </c>
      <c r="I62" s="132">
        <v>0.03</v>
      </c>
      <c r="J62" s="90">
        <v>5</v>
      </c>
      <c r="K62" s="94" t="s">
        <v>289</v>
      </c>
      <c r="L62" s="94"/>
      <c r="M62" s="94" t="s">
        <v>284</v>
      </c>
      <c r="N62" s="109">
        <v>0</v>
      </c>
      <c r="O62" s="109">
        <v>0</v>
      </c>
      <c r="P62" s="109">
        <v>0</v>
      </c>
      <c r="Q62" s="104">
        <f t="shared" si="0"/>
        <v>0</v>
      </c>
      <c r="R62" s="104">
        <f t="shared" ref="R62" si="16">Q62</f>
        <v>0</v>
      </c>
      <c r="S62" s="117">
        <f t="shared" ref="S62" si="17">R62*I62</f>
        <v>0</v>
      </c>
    </row>
    <row r="63" spans="1:19" ht="43.5" customHeight="1">
      <c r="A63" s="34"/>
      <c r="B63" s="60"/>
      <c r="C63" s="142"/>
      <c r="D63" s="143"/>
      <c r="E63" s="124"/>
      <c r="F63" s="128"/>
      <c r="G63" s="129"/>
      <c r="H63" s="102"/>
      <c r="I63" s="133"/>
      <c r="J63" s="90">
        <v>4</v>
      </c>
      <c r="K63" s="94" t="s">
        <v>290</v>
      </c>
      <c r="L63" s="94"/>
      <c r="M63" s="94" t="s">
        <v>285</v>
      </c>
      <c r="N63" s="110"/>
      <c r="O63" s="110"/>
      <c r="P63" s="110"/>
      <c r="Q63" s="105"/>
      <c r="R63" s="105"/>
      <c r="S63" s="118"/>
    </row>
    <row r="64" spans="1:19" ht="51.75" customHeight="1">
      <c r="A64" s="34"/>
      <c r="B64" s="60"/>
      <c r="C64" s="142"/>
      <c r="D64" s="143"/>
      <c r="E64" s="124"/>
      <c r="F64" s="128"/>
      <c r="G64" s="129"/>
      <c r="H64" s="102"/>
      <c r="I64" s="133"/>
      <c r="J64" s="90">
        <v>3</v>
      </c>
      <c r="K64" s="94" t="s">
        <v>291</v>
      </c>
      <c r="L64" s="94"/>
      <c r="M64" s="94" t="s">
        <v>287</v>
      </c>
      <c r="N64" s="110"/>
      <c r="O64" s="110"/>
      <c r="P64" s="110"/>
      <c r="Q64" s="105"/>
      <c r="R64" s="105"/>
      <c r="S64" s="118"/>
    </row>
    <row r="65" spans="1:19" ht="44.25" customHeight="1">
      <c r="A65" s="34"/>
      <c r="B65" s="60"/>
      <c r="C65" s="142"/>
      <c r="D65" s="143"/>
      <c r="E65" s="124"/>
      <c r="F65" s="128"/>
      <c r="G65" s="129"/>
      <c r="H65" s="102"/>
      <c r="I65" s="133"/>
      <c r="J65" s="90">
        <v>2</v>
      </c>
      <c r="K65" s="94" t="s">
        <v>292</v>
      </c>
      <c r="L65" s="94"/>
      <c r="M65" s="94" t="s">
        <v>286</v>
      </c>
      <c r="N65" s="110"/>
      <c r="O65" s="110"/>
      <c r="P65" s="110"/>
      <c r="Q65" s="105"/>
      <c r="R65" s="105"/>
      <c r="S65" s="118"/>
    </row>
    <row r="66" spans="1:19" ht="40.5" customHeight="1">
      <c r="A66" s="34"/>
      <c r="B66" s="60"/>
      <c r="C66" s="144"/>
      <c r="D66" s="145"/>
      <c r="E66" s="125"/>
      <c r="F66" s="130"/>
      <c r="G66" s="131"/>
      <c r="H66" s="103"/>
      <c r="I66" s="134"/>
      <c r="J66" s="90">
        <v>1</v>
      </c>
      <c r="K66" s="94" t="s">
        <v>293</v>
      </c>
      <c r="L66" s="94"/>
      <c r="M66" s="94" t="s">
        <v>288</v>
      </c>
      <c r="N66" s="111"/>
      <c r="O66" s="111"/>
      <c r="P66" s="111"/>
      <c r="Q66" s="106"/>
      <c r="R66" s="106"/>
      <c r="S66" s="119"/>
    </row>
    <row r="67" spans="1:19" ht="42" customHeight="1">
      <c r="A67" s="176" t="s">
        <v>30</v>
      </c>
      <c r="B67" s="177"/>
      <c r="C67" s="151"/>
      <c r="D67" s="152"/>
      <c r="E67" s="123" t="s">
        <v>29</v>
      </c>
      <c r="F67" s="126" t="s">
        <v>48</v>
      </c>
      <c r="G67" s="127"/>
      <c r="H67" s="101" t="s">
        <v>482</v>
      </c>
      <c r="I67" s="132">
        <v>0.02</v>
      </c>
      <c r="J67" s="90">
        <v>5</v>
      </c>
      <c r="K67" s="94" t="s">
        <v>294</v>
      </c>
      <c r="L67" s="94"/>
      <c r="M67" s="94" t="s">
        <v>299</v>
      </c>
      <c r="N67" s="109">
        <v>0</v>
      </c>
      <c r="O67" s="109">
        <v>0</v>
      </c>
      <c r="P67" s="109">
        <v>0</v>
      </c>
      <c r="Q67" s="104">
        <f t="shared" si="0"/>
        <v>0</v>
      </c>
      <c r="R67" s="104">
        <f t="shared" ref="R67" si="18">Q67</f>
        <v>0</v>
      </c>
      <c r="S67" s="117">
        <f t="shared" ref="S67" si="19">R67*I67</f>
        <v>0</v>
      </c>
    </row>
    <row r="68" spans="1:19" ht="51.75" customHeight="1">
      <c r="A68" s="168"/>
      <c r="B68" s="169"/>
      <c r="C68" s="142" t="s">
        <v>169</v>
      </c>
      <c r="D68" s="143"/>
      <c r="E68" s="124"/>
      <c r="F68" s="128"/>
      <c r="G68" s="129"/>
      <c r="H68" s="102"/>
      <c r="I68" s="133"/>
      <c r="J68" s="90">
        <v>4</v>
      </c>
      <c r="K68" s="94" t="s">
        <v>296</v>
      </c>
      <c r="L68" s="94"/>
      <c r="M68" s="94" t="s">
        <v>300</v>
      </c>
      <c r="N68" s="110"/>
      <c r="O68" s="110"/>
      <c r="P68" s="110"/>
      <c r="Q68" s="105"/>
      <c r="R68" s="105"/>
      <c r="S68" s="118"/>
    </row>
    <row r="69" spans="1:19" ht="52.5" customHeight="1">
      <c r="A69" s="168"/>
      <c r="B69" s="169"/>
      <c r="C69" s="142"/>
      <c r="D69" s="143"/>
      <c r="E69" s="124"/>
      <c r="F69" s="128"/>
      <c r="G69" s="129"/>
      <c r="H69" s="102"/>
      <c r="I69" s="133"/>
      <c r="J69" s="90">
        <v>3</v>
      </c>
      <c r="K69" s="94" t="s">
        <v>295</v>
      </c>
      <c r="L69" s="94"/>
      <c r="M69" s="94" t="s">
        <v>301</v>
      </c>
      <c r="N69" s="110"/>
      <c r="O69" s="110"/>
      <c r="P69" s="110"/>
      <c r="Q69" s="105"/>
      <c r="R69" s="105"/>
      <c r="S69" s="118"/>
    </row>
    <row r="70" spans="1:19" ht="51" customHeight="1">
      <c r="A70" s="168"/>
      <c r="B70" s="169"/>
      <c r="C70" s="142"/>
      <c r="D70" s="143"/>
      <c r="E70" s="124"/>
      <c r="F70" s="128"/>
      <c r="G70" s="129"/>
      <c r="H70" s="102"/>
      <c r="I70" s="133"/>
      <c r="J70" s="90">
        <v>2</v>
      </c>
      <c r="K70" s="94" t="s">
        <v>297</v>
      </c>
      <c r="L70" s="94"/>
      <c r="M70" s="94" t="s">
        <v>302</v>
      </c>
      <c r="N70" s="110"/>
      <c r="O70" s="110"/>
      <c r="P70" s="110"/>
      <c r="Q70" s="105"/>
      <c r="R70" s="105"/>
      <c r="S70" s="118"/>
    </row>
    <row r="71" spans="1:19" ht="52.5" customHeight="1">
      <c r="A71" s="168"/>
      <c r="B71" s="169"/>
      <c r="C71" s="142"/>
      <c r="D71" s="143"/>
      <c r="E71" s="125"/>
      <c r="F71" s="130"/>
      <c r="G71" s="131"/>
      <c r="H71" s="103"/>
      <c r="I71" s="134"/>
      <c r="J71" s="90">
        <v>1</v>
      </c>
      <c r="K71" s="94" t="s">
        <v>298</v>
      </c>
      <c r="L71" s="94"/>
      <c r="M71" s="94" t="s">
        <v>303</v>
      </c>
      <c r="N71" s="111"/>
      <c r="O71" s="111"/>
      <c r="P71" s="111"/>
      <c r="Q71" s="106"/>
      <c r="R71" s="106"/>
      <c r="S71" s="119"/>
    </row>
    <row r="72" spans="1:19" ht="69" customHeight="1">
      <c r="A72" s="168"/>
      <c r="B72" s="169"/>
      <c r="C72" s="142"/>
      <c r="D72" s="143"/>
      <c r="E72" s="123" t="s">
        <v>29</v>
      </c>
      <c r="F72" s="126" t="s">
        <v>49</v>
      </c>
      <c r="G72" s="127"/>
      <c r="H72" s="101" t="s">
        <v>482</v>
      </c>
      <c r="I72" s="132">
        <v>0.02</v>
      </c>
      <c r="J72" s="90">
        <v>5</v>
      </c>
      <c r="K72" s="94" t="s">
        <v>374</v>
      </c>
      <c r="L72" s="94" t="s">
        <v>202</v>
      </c>
      <c r="M72" s="94" t="s">
        <v>306</v>
      </c>
      <c r="N72" s="109">
        <v>0</v>
      </c>
      <c r="O72" s="109">
        <v>0</v>
      </c>
      <c r="P72" s="109">
        <v>0</v>
      </c>
      <c r="Q72" s="104">
        <f t="shared" si="0"/>
        <v>0</v>
      </c>
      <c r="R72" s="104">
        <f t="shared" ref="R72" si="20">Q72</f>
        <v>0</v>
      </c>
      <c r="S72" s="117">
        <f t="shared" ref="S72" si="21">R72*I72</f>
        <v>0</v>
      </c>
    </row>
    <row r="73" spans="1:19" ht="58.5" customHeight="1">
      <c r="A73" s="168"/>
      <c r="B73" s="169"/>
      <c r="C73" s="142"/>
      <c r="D73" s="143"/>
      <c r="E73" s="124"/>
      <c r="F73" s="128"/>
      <c r="G73" s="129"/>
      <c r="H73" s="102"/>
      <c r="I73" s="133"/>
      <c r="J73" s="90">
        <v>4</v>
      </c>
      <c r="K73" s="94" t="s">
        <v>375</v>
      </c>
      <c r="L73" s="94" t="s">
        <v>203</v>
      </c>
      <c r="M73" s="94" t="s">
        <v>305</v>
      </c>
      <c r="N73" s="110"/>
      <c r="O73" s="110"/>
      <c r="P73" s="110"/>
      <c r="Q73" s="105"/>
      <c r="R73" s="105"/>
      <c r="S73" s="118"/>
    </row>
    <row r="74" spans="1:19" ht="66" customHeight="1">
      <c r="A74" s="168"/>
      <c r="B74" s="169"/>
      <c r="C74" s="142"/>
      <c r="D74" s="143"/>
      <c r="E74" s="124"/>
      <c r="F74" s="128"/>
      <c r="G74" s="129"/>
      <c r="H74" s="102"/>
      <c r="I74" s="133"/>
      <c r="J74" s="90">
        <v>3</v>
      </c>
      <c r="K74" s="94" t="s">
        <v>376</v>
      </c>
      <c r="L74" s="94" t="s">
        <v>204</v>
      </c>
      <c r="M74" s="94" t="s">
        <v>307</v>
      </c>
      <c r="N74" s="110"/>
      <c r="O74" s="110"/>
      <c r="P74" s="110"/>
      <c r="Q74" s="105"/>
      <c r="R74" s="105"/>
      <c r="S74" s="118"/>
    </row>
    <row r="75" spans="1:19" ht="57.75" customHeight="1">
      <c r="A75" s="168"/>
      <c r="B75" s="169"/>
      <c r="C75" s="142"/>
      <c r="D75" s="143"/>
      <c r="E75" s="124"/>
      <c r="F75" s="128"/>
      <c r="G75" s="129"/>
      <c r="H75" s="102"/>
      <c r="I75" s="133"/>
      <c r="J75" s="90">
        <v>2</v>
      </c>
      <c r="K75" s="94" t="s">
        <v>377</v>
      </c>
      <c r="L75" s="94" t="s">
        <v>205</v>
      </c>
      <c r="M75" s="94" t="s">
        <v>308</v>
      </c>
      <c r="N75" s="110"/>
      <c r="O75" s="110"/>
      <c r="P75" s="110"/>
      <c r="Q75" s="105"/>
      <c r="R75" s="105"/>
      <c r="S75" s="118"/>
    </row>
    <row r="76" spans="1:19" ht="51.75" customHeight="1">
      <c r="A76" s="168"/>
      <c r="B76" s="169"/>
      <c r="C76" s="142"/>
      <c r="D76" s="143"/>
      <c r="E76" s="125"/>
      <c r="F76" s="130"/>
      <c r="G76" s="131"/>
      <c r="H76" s="103"/>
      <c r="I76" s="134"/>
      <c r="J76" s="90">
        <v>1</v>
      </c>
      <c r="K76" s="94" t="s">
        <v>378</v>
      </c>
      <c r="L76" s="94" t="s">
        <v>206</v>
      </c>
      <c r="M76" s="94" t="s">
        <v>309</v>
      </c>
      <c r="N76" s="111"/>
      <c r="O76" s="111"/>
      <c r="P76" s="111"/>
      <c r="Q76" s="106"/>
      <c r="R76" s="106"/>
      <c r="S76" s="119"/>
    </row>
    <row r="77" spans="1:19" ht="99" customHeight="1">
      <c r="A77" s="168"/>
      <c r="B77" s="169"/>
      <c r="C77" s="142"/>
      <c r="D77" s="143"/>
      <c r="E77" s="123" t="s">
        <v>29</v>
      </c>
      <c r="F77" s="126" t="s">
        <v>310</v>
      </c>
      <c r="G77" s="127"/>
      <c r="H77" s="101" t="s">
        <v>482</v>
      </c>
      <c r="I77" s="132">
        <v>0.02</v>
      </c>
      <c r="J77" s="90">
        <v>5</v>
      </c>
      <c r="K77" s="94" t="s">
        <v>311</v>
      </c>
      <c r="L77" s="94" t="s">
        <v>316</v>
      </c>
      <c r="M77" s="94" t="s">
        <v>321</v>
      </c>
      <c r="N77" s="109">
        <v>0</v>
      </c>
      <c r="O77" s="109">
        <v>0</v>
      </c>
      <c r="P77" s="109">
        <v>0</v>
      </c>
      <c r="Q77" s="104">
        <f t="shared" ref="Q77:Q117" si="22">AVERAGE(N77,O77,P77)</f>
        <v>0</v>
      </c>
      <c r="R77" s="104">
        <f t="shared" ref="R77" si="23">Q77</f>
        <v>0</v>
      </c>
      <c r="S77" s="117">
        <f t="shared" ref="S77" si="24">R77*I77</f>
        <v>0</v>
      </c>
    </row>
    <row r="78" spans="1:19" ht="101.25" customHeight="1">
      <c r="A78" s="168"/>
      <c r="B78" s="169"/>
      <c r="C78" s="142"/>
      <c r="D78" s="143"/>
      <c r="E78" s="124"/>
      <c r="F78" s="128"/>
      <c r="G78" s="129"/>
      <c r="H78" s="102"/>
      <c r="I78" s="133"/>
      <c r="J78" s="90">
        <v>4</v>
      </c>
      <c r="K78" s="94" t="s">
        <v>312</v>
      </c>
      <c r="L78" s="94" t="s">
        <v>317</v>
      </c>
      <c r="M78" s="94" t="s">
        <v>322</v>
      </c>
      <c r="N78" s="110"/>
      <c r="O78" s="110"/>
      <c r="P78" s="110"/>
      <c r="Q78" s="105"/>
      <c r="R78" s="105"/>
      <c r="S78" s="118"/>
    </row>
    <row r="79" spans="1:19" ht="99.75" customHeight="1">
      <c r="A79" s="168"/>
      <c r="B79" s="169"/>
      <c r="C79" s="142"/>
      <c r="D79" s="143"/>
      <c r="E79" s="124"/>
      <c r="F79" s="128"/>
      <c r="G79" s="129"/>
      <c r="H79" s="102"/>
      <c r="I79" s="133"/>
      <c r="J79" s="90">
        <v>3</v>
      </c>
      <c r="K79" s="94" t="s">
        <v>313</v>
      </c>
      <c r="L79" s="94" t="s">
        <v>318</v>
      </c>
      <c r="M79" s="94" t="s">
        <v>324</v>
      </c>
      <c r="N79" s="110"/>
      <c r="O79" s="110"/>
      <c r="P79" s="110"/>
      <c r="Q79" s="105"/>
      <c r="R79" s="105"/>
      <c r="S79" s="118"/>
    </row>
    <row r="80" spans="1:19" ht="97.5" customHeight="1">
      <c r="A80" s="168"/>
      <c r="B80" s="169"/>
      <c r="C80" s="142"/>
      <c r="D80" s="143"/>
      <c r="E80" s="124"/>
      <c r="F80" s="128"/>
      <c r="G80" s="129"/>
      <c r="H80" s="102"/>
      <c r="I80" s="133"/>
      <c r="J80" s="90">
        <v>2</v>
      </c>
      <c r="K80" s="94" t="s">
        <v>314</v>
      </c>
      <c r="L80" s="94" t="s">
        <v>319</v>
      </c>
      <c r="M80" s="94" t="s">
        <v>323</v>
      </c>
      <c r="N80" s="110"/>
      <c r="O80" s="110"/>
      <c r="P80" s="110"/>
      <c r="Q80" s="105"/>
      <c r="R80" s="105"/>
      <c r="S80" s="118"/>
    </row>
    <row r="81" spans="1:19" ht="92.25" customHeight="1">
      <c r="A81" s="168"/>
      <c r="B81" s="169"/>
      <c r="C81" s="142"/>
      <c r="D81" s="143"/>
      <c r="E81" s="125"/>
      <c r="F81" s="130"/>
      <c r="G81" s="131"/>
      <c r="H81" s="103"/>
      <c r="I81" s="134"/>
      <c r="J81" s="90">
        <v>1</v>
      </c>
      <c r="K81" s="94" t="s">
        <v>315</v>
      </c>
      <c r="L81" s="94" t="s">
        <v>320</v>
      </c>
      <c r="M81" s="94" t="s">
        <v>325</v>
      </c>
      <c r="N81" s="111"/>
      <c r="O81" s="111"/>
      <c r="P81" s="111"/>
      <c r="Q81" s="106"/>
      <c r="R81" s="106"/>
      <c r="S81" s="119"/>
    </row>
    <row r="82" spans="1:19" ht="60.75" customHeight="1">
      <c r="A82" s="168"/>
      <c r="B82" s="169"/>
      <c r="C82" s="142"/>
      <c r="D82" s="143"/>
      <c r="E82" s="123" t="s">
        <v>29</v>
      </c>
      <c r="F82" s="126" t="s">
        <v>51</v>
      </c>
      <c r="G82" s="127"/>
      <c r="H82" s="101" t="s">
        <v>482</v>
      </c>
      <c r="I82" s="132">
        <v>0.02</v>
      </c>
      <c r="J82" s="90">
        <v>5</v>
      </c>
      <c r="K82" s="94" t="s">
        <v>326</v>
      </c>
      <c r="L82" s="94" t="s">
        <v>479</v>
      </c>
      <c r="M82" s="94" t="s">
        <v>379</v>
      </c>
      <c r="N82" s="109">
        <v>0</v>
      </c>
      <c r="O82" s="109">
        <v>0</v>
      </c>
      <c r="P82" s="109">
        <v>0</v>
      </c>
      <c r="Q82" s="104">
        <f t="shared" si="22"/>
        <v>0</v>
      </c>
      <c r="R82" s="104">
        <f t="shared" ref="R82" si="25">Q82</f>
        <v>0</v>
      </c>
      <c r="S82" s="117">
        <f t="shared" ref="S82" si="26">R82*I82</f>
        <v>0</v>
      </c>
    </row>
    <row r="83" spans="1:19" ht="40.5" customHeight="1">
      <c r="A83" s="168"/>
      <c r="B83" s="169"/>
      <c r="C83" s="142"/>
      <c r="D83" s="143"/>
      <c r="E83" s="124"/>
      <c r="F83" s="128"/>
      <c r="G83" s="129"/>
      <c r="H83" s="102"/>
      <c r="I83" s="133"/>
      <c r="J83" s="90">
        <v>4</v>
      </c>
      <c r="K83" s="94" t="s">
        <v>177</v>
      </c>
      <c r="L83" s="94" t="s">
        <v>477</v>
      </c>
      <c r="M83" s="94" t="s">
        <v>380</v>
      </c>
      <c r="N83" s="110"/>
      <c r="O83" s="110"/>
      <c r="P83" s="110"/>
      <c r="Q83" s="105"/>
      <c r="R83" s="105"/>
      <c r="S83" s="118"/>
    </row>
    <row r="84" spans="1:19" ht="38.25" customHeight="1">
      <c r="A84" s="168"/>
      <c r="B84" s="169"/>
      <c r="C84" s="142"/>
      <c r="D84" s="143"/>
      <c r="E84" s="124"/>
      <c r="F84" s="128"/>
      <c r="G84" s="129"/>
      <c r="H84" s="102"/>
      <c r="I84" s="133"/>
      <c r="J84" s="90">
        <v>3</v>
      </c>
      <c r="K84" s="94" t="s">
        <v>178</v>
      </c>
      <c r="L84" s="94" t="s">
        <v>478</v>
      </c>
      <c r="M84" s="94" t="s">
        <v>381</v>
      </c>
      <c r="N84" s="110"/>
      <c r="O84" s="110"/>
      <c r="P84" s="110"/>
      <c r="Q84" s="105"/>
      <c r="R84" s="105"/>
      <c r="S84" s="118"/>
    </row>
    <row r="85" spans="1:19" ht="42" customHeight="1">
      <c r="A85" s="168"/>
      <c r="B85" s="169"/>
      <c r="C85" s="142"/>
      <c r="D85" s="143"/>
      <c r="E85" s="124"/>
      <c r="F85" s="128"/>
      <c r="G85" s="129"/>
      <c r="H85" s="102"/>
      <c r="I85" s="133"/>
      <c r="J85" s="90">
        <v>2</v>
      </c>
      <c r="K85" s="94" t="s">
        <v>179</v>
      </c>
      <c r="L85" s="94" t="s">
        <v>480</v>
      </c>
      <c r="M85" s="94" t="s">
        <v>382</v>
      </c>
      <c r="N85" s="110"/>
      <c r="O85" s="110"/>
      <c r="P85" s="110"/>
      <c r="Q85" s="105"/>
      <c r="R85" s="105"/>
      <c r="S85" s="118"/>
    </row>
    <row r="86" spans="1:19" ht="42.75" customHeight="1">
      <c r="A86" s="168"/>
      <c r="B86" s="169"/>
      <c r="C86" s="142"/>
      <c r="D86" s="143"/>
      <c r="E86" s="125"/>
      <c r="F86" s="130"/>
      <c r="G86" s="131"/>
      <c r="H86" s="103"/>
      <c r="I86" s="134"/>
      <c r="J86" s="90">
        <v>1</v>
      </c>
      <c r="K86" s="94" t="s">
        <v>180</v>
      </c>
      <c r="L86" s="94" t="s">
        <v>481</v>
      </c>
      <c r="M86" s="94" t="s">
        <v>383</v>
      </c>
      <c r="N86" s="111"/>
      <c r="O86" s="111"/>
      <c r="P86" s="111"/>
      <c r="Q86" s="106"/>
      <c r="R86" s="106"/>
      <c r="S86" s="119"/>
    </row>
    <row r="87" spans="1:19" ht="45" customHeight="1">
      <c r="A87" s="168"/>
      <c r="B87" s="169"/>
      <c r="C87" s="142"/>
      <c r="D87" s="143"/>
      <c r="E87" s="123" t="s">
        <v>29</v>
      </c>
      <c r="F87" s="126" t="s">
        <v>53</v>
      </c>
      <c r="G87" s="127"/>
      <c r="H87" s="101" t="s">
        <v>482</v>
      </c>
      <c r="I87" s="132">
        <v>0.01</v>
      </c>
      <c r="J87" s="90">
        <v>5</v>
      </c>
      <c r="K87" s="94" t="s">
        <v>181</v>
      </c>
      <c r="L87" s="94"/>
      <c r="M87" s="94" t="s">
        <v>384</v>
      </c>
      <c r="N87" s="109">
        <v>0</v>
      </c>
      <c r="O87" s="109">
        <v>0</v>
      </c>
      <c r="P87" s="109">
        <v>0</v>
      </c>
      <c r="Q87" s="104">
        <f t="shared" si="22"/>
        <v>0</v>
      </c>
      <c r="R87" s="104">
        <f t="shared" ref="R87" si="27">Q87</f>
        <v>0</v>
      </c>
      <c r="S87" s="117">
        <f t="shared" ref="S87" si="28">R87*I87</f>
        <v>0</v>
      </c>
    </row>
    <row r="88" spans="1:19" ht="44.25" customHeight="1">
      <c r="A88" s="168"/>
      <c r="B88" s="169"/>
      <c r="C88" s="142"/>
      <c r="D88" s="143"/>
      <c r="E88" s="124"/>
      <c r="F88" s="128"/>
      <c r="G88" s="129"/>
      <c r="H88" s="102"/>
      <c r="I88" s="133"/>
      <c r="J88" s="90">
        <v>4</v>
      </c>
      <c r="K88" s="94" t="s">
        <v>182</v>
      </c>
      <c r="L88" s="94"/>
      <c r="M88" s="94" t="s">
        <v>385</v>
      </c>
      <c r="N88" s="110"/>
      <c r="O88" s="110"/>
      <c r="P88" s="110"/>
      <c r="Q88" s="105"/>
      <c r="R88" s="105"/>
      <c r="S88" s="118"/>
    </row>
    <row r="89" spans="1:19" ht="54" customHeight="1">
      <c r="A89" s="168"/>
      <c r="B89" s="169"/>
      <c r="C89" s="142"/>
      <c r="D89" s="143"/>
      <c r="E89" s="124"/>
      <c r="F89" s="128"/>
      <c r="G89" s="129"/>
      <c r="H89" s="102"/>
      <c r="I89" s="133"/>
      <c r="J89" s="90">
        <v>3</v>
      </c>
      <c r="K89" s="94" t="s">
        <v>183</v>
      </c>
      <c r="L89" s="94"/>
      <c r="M89" s="94" t="s">
        <v>386</v>
      </c>
      <c r="N89" s="110"/>
      <c r="O89" s="110"/>
      <c r="P89" s="110"/>
      <c r="Q89" s="105"/>
      <c r="R89" s="105"/>
      <c r="S89" s="118"/>
    </row>
    <row r="90" spans="1:19" ht="45" customHeight="1">
      <c r="A90" s="168"/>
      <c r="B90" s="169"/>
      <c r="C90" s="142"/>
      <c r="D90" s="143"/>
      <c r="E90" s="124"/>
      <c r="F90" s="128"/>
      <c r="G90" s="129"/>
      <c r="H90" s="102"/>
      <c r="I90" s="133"/>
      <c r="J90" s="90">
        <v>2</v>
      </c>
      <c r="K90" s="94" t="s">
        <v>184</v>
      </c>
      <c r="L90" s="94"/>
      <c r="M90" s="94" t="s">
        <v>387</v>
      </c>
      <c r="N90" s="110"/>
      <c r="O90" s="110"/>
      <c r="P90" s="110"/>
      <c r="Q90" s="105"/>
      <c r="R90" s="105"/>
      <c r="S90" s="118"/>
    </row>
    <row r="91" spans="1:19" ht="44.25" customHeight="1">
      <c r="A91" s="54"/>
      <c r="B91" s="55"/>
      <c r="C91" s="12"/>
      <c r="D91" s="13"/>
      <c r="E91" s="125"/>
      <c r="F91" s="130"/>
      <c r="G91" s="131"/>
      <c r="H91" s="103"/>
      <c r="I91" s="134"/>
      <c r="J91" s="90">
        <v>1</v>
      </c>
      <c r="K91" s="94" t="s">
        <v>185</v>
      </c>
      <c r="L91" s="94"/>
      <c r="M91" s="94" t="s">
        <v>388</v>
      </c>
      <c r="N91" s="111"/>
      <c r="O91" s="111"/>
      <c r="P91" s="111"/>
      <c r="Q91" s="106"/>
      <c r="R91" s="106"/>
      <c r="S91" s="119"/>
    </row>
    <row r="92" spans="1:19" ht="60" customHeight="1">
      <c r="A92" s="176" t="s">
        <v>30</v>
      </c>
      <c r="B92" s="177"/>
      <c r="C92" s="36"/>
      <c r="D92" s="37"/>
      <c r="E92" s="123" t="s">
        <v>29</v>
      </c>
      <c r="F92" s="126" t="s">
        <v>54</v>
      </c>
      <c r="G92" s="127"/>
      <c r="H92" s="102" t="s">
        <v>482</v>
      </c>
      <c r="I92" s="132">
        <v>0.01</v>
      </c>
      <c r="J92" s="90">
        <v>5</v>
      </c>
      <c r="K92" s="100" t="s">
        <v>186</v>
      </c>
      <c r="L92" s="94"/>
      <c r="M92" s="100" t="s">
        <v>389</v>
      </c>
      <c r="N92" s="109">
        <v>0</v>
      </c>
      <c r="O92" s="109">
        <v>0</v>
      </c>
      <c r="P92" s="109">
        <v>0</v>
      </c>
      <c r="Q92" s="104">
        <f t="shared" si="22"/>
        <v>0</v>
      </c>
      <c r="R92" s="104">
        <f t="shared" ref="R92" si="29">Q92</f>
        <v>0</v>
      </c>
      <c r="S92" s="117">
        <f t="shared" ref="S92" si="30">R92*I92</f>
        <v>0</v>
      </c>
    </row>
    <row r="93" spans="1:19" ht="54" customHeight="1">
      <c r="A93" s="168"/>
      <c r="B93" s="169"/>
      <c r="C93" s="142"/>
      <c r="D93" s="143"/>
      <c r="E93" s="124"/>
      <c r="F93" s="128"/>
      <c r="G93" s="129"/>
      <c r="H93" s="102"/>
      <c r="I93" s="133"/>
      <c r="J93" s="90">
        <v>4</v>
      </c>
      <c r="K93" s="100" t="s">
        <v>187</v>
      </c>
      <c r="L93" s="94"/>
      <c r="M93" s="100" t="s">
        <v>390</v>
      </c>
      <c r="N93" s="110"/>
      <c r="O93" s="110"/>
      <c r="P93" s="110"/>
      <c r="Q93" s="105"/>
      <c r="R93" s="105"/>
      <c r="S93" s="118"/>
    </row>
    <row r="94" spans="1:19" ht="53.25" customHeight="1">
      <c r="A94" s="168"/>
      <c r="B94" s="169"/>
      <c r="C94" s="142"/>
      <c r="D94" s="143"/>
      <c r="E94" s="124"/>
      <c r="F94" s="128"/>
      <c r="G94" s="129"/>
      <c r="H94" s="102"/>
      <c r="I94" s="133"/>
      <c r="J94" s="90">
        <v>3</v>
      </c>
      <c r="K94" s="100" t="s">
        <v>188</v>
      </c>
      <c r="L94" s="94"/>
      <c r="M94" s="100" t="s">
        <v>391</v>
      </c>
      <c r="N94" s="110"/>
      <c r="O94" s="110"/>
      <c r="P94" s="110"/>
      <c r="Q94" s="105"/>
      <c r="R94" s="105"/>
      <c r="S94" s="118"/>
    </row>
    <row r="95" spans="1:19" ht="64.5" customHeight="1">
      <c r="A95" s="168"/>
      <c r="B95" s="169"/>
      <c r="C95" s="142"/>
      <c r="D95" s="143"/>
      <c r="E95" s="124"/>
      <c r="F95" s="128"/>
      <c r="G95" s="129"/>
      <c r="H95" s="102"/>
      <c r="I95" s="133"/>
      <c r="J95" s="90">
        <v>2</v>
      </c>
      <c r="K95" s="100" t="s">
        <v>189</v>
      </c>
      <c r="L95" s="94"/>
      <c r="M95" s="100" t="s">
        <v>392</v>
      </c>
      <c r="N95" s="110"/>
      <c r="O95" s="110"/>
      <c r="P95" s="110"/>
      <c r="Q95" s="105"/>
      <c r="R95" s="105"/>
      <c r="S95" s="118"/>
    </row>
    <row r="96" spans="1:19" ht="64.5" customHeight="1">
      <c r="A96" s="168"/>
      <c r="B96" s="169"/>
      <c r="C96" s="144"/>
      <c r="D96" s="145"/>
      <c r="E96" s="125"/>
      <c r="F96" s="130"/>
      <c r="G96" s="131"/>
      <c r="H96" s="103"/>
      <c r="I96" s="134"/>
      <c r="J96" s="90">
        <v>1</v>
      </c>
      <c r="K96" s="100" t="s">
        <v>190</v>
      </c>
      <c r="L96" s="94"/>
      <c r="M96" s="100" t="s">
        <v>393</v>
      </c>
      <c r="N96" s="111"/>
      <c r="O96" s="111"/>
      <c r="P96" s="111"/>
      <c r="Q96" s="106"/>
      <c r="R96" s="106"/>
      <c r="S96" s="119"/>
    </row>
    <row r="97" spans="1:19" ht="66" customHeight="1">
      <c r="A97" s="168"/>
      <c r="B97" s="169"/>
      <c r="C97" s="14"/>
      <c r="D97" s="15"/>
      <c r="E97" s="170" t="s">
        <v>29</v>
      </c>
      <c r="F97" s="126" t="s">
        <v>165</v>
      </c>
      <c r="G97" s="127"/>
      <c r="H97" s="101" t="s">
        <v>482</v>
      </c>
      <c r="I97" s="132">
        <v>0.04</v>
      </c>
      <c r="J97" s="90">
        <v>5</v>
      </c>
      <c r="K97" s="100" t="s">
        <v>394</v>
      </c>
      <c r="L97" s="94" t="s">
        <v>466</v>
      </c>
      <c r="M97" s="100" t="s">
        <v>398</v>
      </c>
      <c r="N97" s="109">
        <v>0</v>
      </c>
      <c r="O97" s="109">
        <v>0</v>
      </c>
      <c r="P97" s="109">
        <v>0</v>
      </c>
      <c r="Q97" s="104">
        <f t="shared" si="22"/>
        <v>0</v>
      </c>
      <c r="R97" s="104">
        <f t="shared" ref="R97" si="31">Q97</f>
        <v>0</v>
      </c>
      <c r="S97" s="117">
        <f t="shared" ref="S97" si="32">R97*I97</f>
        <v>0</v>
      </c>
    </row>
    <row r="98" spans="1:19" ht="69" customHeight="1">
      <c r="A98" s="168"/>
      <c r="B98" s="169"/>
      <c r="C98" s="142" t="s">
        <v>162</v>
      </c>
      <c r="D98" s="143"/>
      <c r="E98" s="171"/>
      <c r="F98" s="128"/>
      <c r="G98" s="129"/>
      <c r="H98" s="102"/>
      <c r="I98" s="133"/>
      <c r="J98" s="90">
        <v>4</v>
      </c>
      <c r="K98" s="100" t="s">
        <v>395</v>
      </c>
      <c r="L98" s="94" t="s">
        <v>467</v>
      </c>
      <c r="M98" s="100" t="s">
        <v>399</v>
      </c>
      <c r="N98" s="110"/>
      <c r="O98" s="110"/>
      <c r="P98" s="110"/>
      <c r="Q98" s="105"/>
      <c r="R98" s="105"/>
      <c r="S98" s="118"/>
    </row>
    <row r="99" spans="1:19" ht="65.25" customHeight="1">
      <c r="A99" s="168"/>
      <c r="B99" s="169"/>
      <c r="C99" s="142"/>
      <c r="D99" s="143"/>
      <c r="E99" s="171"/>
      <c r="F99" s="128"/>
      <c r="G99" s="129"/>
      <c r="H99" s="102"/>
      <c r="I99" s="133"/>
      <c r="J99" s="90">
        <v>3</v>
      </c>
      <c r="K99" s="100" t="s">
        <v>396</v>
      </c>
      <c r="L99" s="94" t="s">
        <v>468</v>
      </c>
      <c r="M99" s="100" t="s">
        <v>400</v>
      </c>
      <c r="N99" s="110"/>
      <c r="O99" s="110"/>
      <c r="P99" s="110"/>
      <c r="Q99" s="105"/>
      <c r="R99" s="105"/>
      <c r="S99" s="118"/>
    </row>
    <row r="100" spans="1:19" ht="68.25" customHeight="1">
      <c r="A100" s="168"/>
      <c r="B100" s="169"/>
      <c r="C100" s="142"/>
      <c r="D100" s="143"/>
      <c r="E100" s="171"/>
      <c r="F100" s="128"/>
      <c r="G100" s="129"/>
      <c r="H100" s="102"/>
      <c r="I100" s="133"/>
      <c r="J100" s="90">
        <v>2</v>
      </c>
      <c r="K100" s="100" t="s">
        <v>397</v>
      </c>
      <c r="L100" s="94" t="s">
        <v>469</v>
      </c>
      <c r="M100" s="100" t="s">
        <v>401</v>
      </c>
      <c r="N100" s="110"/>
      <c r="O100" s="110"/>
      <c r="P100" s="110"/>
      <c r="Q100" s="105"/>
      <c r="R100" s="105"/>
      <c r="S100" s="118"/>
    </row>
    <row r="101" spans="1:19" ht="63.75" customHeight="1">
      <c r="A101" s="168"/>
      <c r="B101" s="169"/>
      <c r="C101" s="142"/>
      <c r="D101" s="143"/>
      <c r="E101" s="172"/>
      <c r="F101" s="130"/>
      <c r="G101" s="131"/>
      <c r="H101" s="103"/>
      <c r="I101" s="134"/>
      <c r="J101" s="90">
        <v>1</v>
      </c>
      <c r="K101" s="100" t="s">
        <v>394</v>
      </c>
      <c r="L101" s="94" t="s">
        <v>471</v>
      </c>
      <c r="M101" s="100" t="s">
        <v>402</v>
      </c>
      <c r="N101" s="111"/>
      <c r="O101" s="111"/>
      <c r="P101" s="111"/>
      <c r="Q101" s="106"/>
      <c r="R101" s="106"/>
      <c r="S101" s="119"/>
    </row>
    <row r="102" spans="1:19" ht="54" customHeight="1">
      <c r="A102" s="168"/>
      <c r="B102" s="169"/>
      <c r="C102" s="142"/>
      <c r="D102" s="143"/>
      <c r="E102" s="123" t="s">
        <v>29</v>
      </c>
      <c r="F102" s="126" t="s">
        <v>141</v>
      </c>
      <c r="G102" s="127"/>
      <c r="H102" s="101" t="s">
        <v>482</v>
      </c>
      <c r="I102" s="132">
        <v>0.03</v>
      </c>
      <c r="J102" s="90">
        <v>5</v>
      </c>
      <c r="K102" s="100" t="s">
        <v>403</v>
      </c>
      <c r="L102" s="94" t="s">
        <v>408</v>
      </c>
      <c r="M102" s="94" t="s">
        <v>415</v>
      </c>
      <c r="N102" s="109">
        <v>0</v>
      </c>
      <c r="O102" s="109">
        <v>0</v>
      </c>
      <c r="P102" s="109">
        <v>0</v>
      </c>
      <c r="Q102" s="104">
        <f t="shared" si="22"/>
        <v>0</v>
      </c>
      <c r="R102" s="104">
        <f t="shared" ref="R102" si="33">Q102</f>
        <v>0</v>
      </c>
      <c r="S102" s="117">
        <f t="shared" ref="S102" si="34">R102*I102</f>
        <v>0</v>
      </c>
    </row>
    <row r="103" spans="1:19" ht="59.25" customHeight="1">
      <c r="A103" s="168"/>
      <c r="B103" s="169"/>
      <c r="C103" s="142"/>
      <c r="D103" s="143"/>
      <c r="E103" s="124"/>
      <c r="F103" s="128"/>
      <c r="G103" s="129"/>
      <c r="H103" s="102"/>
      <c r="I103" s="133"/>
      <c r="J103" s="90">
        <v>4</v>
      </c>
      <c r="K103" s="100" t="s">
        <v>404</v>
      </c>
      <c r="L103" s="94" t="s">
        <v>409</v>
      </c>
      <c r="M103" s="94" t="s">
        <v>414</v>
      </c>
      <c r="N103" s="110"/>
      <c r="O103" s="110"/>
      <c r="P103" s="110"/>
      <c r="Q103" s="105"/>
      <c r="R103" s="105"/>
      <c r="S103" s="118"/>
    </row>
    <row r="104" spans="1:19" ht="66" customHeight="1">
      <c r="A104" s="61"/>
      <c r="B104" s="62"/>
      <c r="C104" s="142"/>
      <c r="D104" s="143"/>
      <c r="E104" s="124"/>
      <c r="F104" s="128"/>
      <c r="G104" s="129"/>
      <c r="H104" s="102"/>
      <c r="I104" s="133"/>
      <c r="J104" s="90">
        <v>3</v>
      </c>
      <c r="K104" s="100" t="s">
        <v>405</v>
      </c>
      <c r="L104" s="94" t="s">
        <v>410</v>
      </c>
      <c r="M104" s="94" t="s">
        <v>416</v>
      </c>
      <c r="N104" s="110"/>
      <c r="O104" s="110"/>
      <c r="P104" s="110"/>
      <c r="Q104" s="105"/>
      <c r="R104" s="105"/>
      <c r="S104" s="118"/>
    </row>
    <row r="105" spans="1:19" ht="67.5" customHeight="1">
      <c r="A105" s="61"/>
      <c r="B105" s="62"/>
      <c r="C105" s="142"/>
      <c r="D105" s="143"/>
      <c r="E105" s="124"/>
      <c r="F105" s="128"/>
      <c r="G105" s="129"/>
      <c r="H105" s="102"/>
      <c r="I105" s="133"/>
      <c r="J105" s="90">
        <v>2</v>
      </c>
      <c r="K105" s="100" t="s">
        <v>406</v>
      </c>
      <c r="L105" s="94" t="s">
        <v>411</v>
      </c>
      <c r="M105" s="94" t="s">
        <v>412</v>
      </c>
      <c r="N105" s="110"/>
      <c r="O105" s="110"/>
      <c r="P105" s="110"/>
      <c r="Q105" s="105"/>
      <c r="R105" s="105"/>
      <c r="S105" s="118"/>
    </row>
    <row r="106" spans="1:19" ht="56.25" customHeight="1">
      <c r="A106" s="61"/>
      <c r="B106" s="62"/>
      <c r="C106" s="142"/>
      <c r="D106" s="143"/>
      <c r="E106" s="125"/>
      <c r="F106" s="130"/>
      <c r="G106" s="131"/>
      <c r="H106" s="103"/>
      <c r="I106" s="134"/>
      <c r="J106" s="90">
        <v>1</v>
      </c>
      <c r="K106" s="100" t="s">
        <v>407</v>
      </c>
      <c r="L106" s="94" t="s">
        <v>470</v>
      </c>
      <c r="M106" s="94" t="s">
        <v>413</v>
      </c>
      <c r="N106" s="111"/>
      <c r="O106" s="111"/>
      <c r="P106" s="111"/>
      <c r="Q106" s="106"/>
      <c r="R106" s="106"/>
      <c r="S106" s="119"/>
    </row>
    <row r="107" spans="1:19" ht="56.25" customHeight="1">
      <c r="A107" s="176" t="s">
        <v>30</v>
      </c>
      <c r="B107" s="177"/>
      <c r="C107" s="142"/>
      <c r="D107" s="143"/>
      <c r="E107" s="123" t="s">
        <v>29</v>
      </c>
      <c r="F107" s="178" t="s">
        <v>195</v>
      </c>
      <c r="G107" s="179"/>
      <c r="H107" s="101" t="s">
        <v>168</v>
      </c>
      <c r="I107" s="132">
        <v>0.03</v>
      </c>
      <c r="J107" s="90">
        <v>5</v>
      </c>
      <c r="K107" s="100" t="s">
        <v>417</v>
      </c>
      <c r="L107" s="94" t="s">
        <v>428</v>
      </c>
      <c r="M107" s="100" t="s">
        <v>422</v>
      </c>
      <c r="N107" s="109">
        <v>0</v>
      </c>
      <c r="O107" s="109">
        <v>0</v>
      </c>
      <c r="P107" s="109">
        <v>0</v>
      </c>
      <c r="Q107" s="104">
        <f t="shared" si="22"/>
        <v>0</v>
      </c>
      <c r="R107" s="104">
        <f t="shared" ref="R107" si="35">Q107</f>
        <v>0</v>
      </c>
      <c r="S107" s="117">
        <f t="shared" ref="S107" si="36">R107*I107</f>
        <v>0</v>
      </c>
    </row>
    <row r="108" spans="1:19" ht="52.5" customHeight="1">
      <c r="A108" s="168"/>
      <c r="B108" s="169"/>
      <c r="C108" s="142"/>
      <c r="D108" s="143"/>
      <c r="E108" s="124"/>
      <c r="F108" s="180"/>
      <c r="G108" s="181"/>
      <c r="H108" s="102"/>
      <c r="I108" s="133"/>
      <c r="J108" s="90">
        <v>4</v>
      </c>
      <c r="K108" s="100" t="s">
        <v>418</v>
      </c>
      <c r="L108" s="94" t="s">
        <v>427</v>
      </c>
      <c r="M108" s="100" t="s">
        <v>423</v>
      </c>
      <c r="N108" s="110"/>
      <c r="O108" s="110"/>
      <c r="P108" s="110"/>
      <c r="Q108" s="105"/>
      <c r="R108" s="105"/>
      <c r="S108" s="118"/>
    </row>
    <row r="109" spans="1:19" ht="57" customHeight="1">
      <c r="A109" s="168"/>
      <c r="B109" s="169"/>
      <c r="C109" s="142"/>
      <c r="D109" s="143"/>
      <c r="E109" s="124"/>
      <c r="F109" s="180"/>
      <c r="G109" s="181"/>
      <c r="H109" s="102"/>
      <c r="I109" s="133"/>
      <c r="J109" s="90">
        <v>3</v>
      </c>
      <c r="K109" s="100" t="s">
        <v>419</v>
      </c>
      <c r="L109" s="94" t="s">
        <v>429</v>
      </c>
      <c r="M109" s="100" t="s">
        <v>424</v>
      </c>
      <c r="N109" s="110"/>
      <c r="O109" s="110"/>
      <c r="P109" s="110"/>
      <c r="Q109" s="105"/>
      <c r="R109" s="105"/>
      <c r="S109" s="118"/>
    </row>
    <row r="110" spans="1:19" ht="57" customHeight="1">
      <c r="A110" s="168"/>
      <c r="B110" s="169"/>
      <c r="C110" s="142"/>
      <c r="D110" s="143"/>
      <c r="E110" s="124"/>
      <c r="F110" s="180"/>
      <c r="G110" s="181"/>
      <c r="H110" s="102"/>
      <c r="I110" s="133"/>
      <c r="J110" s="90">
        <v>2</v>
      </c>
      <c r="K110" s="100" t="s">
        <v>420</v>
      </c>
      <c r="L110" s="94" t="s">
        <v>497</v>
      </c>
      <c r="M110" s="100" t="s">
        <v>425</v>
      </c>
      <c r="N110" s="110"/>
      <c r="O110" s="110"/>
      <c r="P110" s="110"/>
      <c r="Q110" s="105"/>
      <c r="R110" s="105"/>
      <c r="S110" s="118"/>
    </row>
    <row r="111" spans="1:19" ht="60" customHeight="1">
      <c r="A111" s="168"/>
      <c r="B111" s="169"/>
      <c r="C111" s="142"/>
      <c r="D111" s="143"/>
      <c r="E111" s="125"/>
      <c r="F111" s="182"/>
      <c r="G111" s="183"/>
      <c r="H111" s="103"/>
      <c r="I111" s="134"/>
      <c r="J111" s="90">
        <v>1</v>
      </c>
      <c r="K111" s="100" t="s">
        <v>421</v>
      </c>
      <c r="L111" s="94" t="s">
        <v>430</v>
      </c>
      <c r="M111" s="100" t="s">
        <v>426</v>
      </c>
      <c r="N111" s="111"/>
      <c r="O111" s="111"/>
      <c r="P111" s="111"/>
      <c r="Q111" s="106"/>
      <c r="R111" s="106"/>
      <c r="S111" s="119"/>
    </row>
    <row r="112" spans="1:19" ht="77.25" customHeight="1">
      <c r="A112" s="168"/>
      <c r="B112" s="169"/>
      <c r="C112" s="142"/>
      <c r="D112" s="143"/>
      <c r="E112" s="123" t="s">
        <v>29</v>
      </c>
      <c r="F112" s="126" t="s">
        <v>150</v>
      </c>
      <c r="G112" s="127"/>
      <c r="H112" s="101" t="s">
        <v>168</v>
      </c>
      <c r="I112" s="132">
        <v>0.03</v>
      </c>
      <c r="J112" s="90">
        <v>5</v>
      </c>
      <c r="K112" s="100" t="s">
        <v>431</v>
      </c>
      <c r="L112" s="100" t="s">
        <v>472</v>
      </c>
      <c r="M112" s="94" t="s">
        <v>436</v>
      </c>
      <c r="N112" s="109">
        <v>0</v>
      </c>
      <c r="O112" s="109">
        <v>0</v>
      </c>
      <c r="P112" s="109">
        <v>0</v>
      </c>
      <c r="Q112" s="104">
        <f t="shared" si="22"/>
        <v>0</v>
      </c>
      <c r="R112" s="104">
        <f t="shared" ref="R112" si="37">Q112</f>
        <v>0</v>
      </c>
      <c r="S112" s="117">
        <f t="shared" ref="S112" si="38">R112*I112</f>
        <v>0</v>
      </c>
    </row>
    <row r="113" spans="1:19" ht="76.5" customHeight="1">
      <c r="A113" s="168"/>
      <c r="B113" s="169"/>
      <c r="C113" s="142"/>
      <c r="D113" s="143"/>
      <c r="E113" s="124"/>
      <c r="F113" s="128"/>
      <c r="G113" s="129"/>
      <c r="H113" s="102"/>
      <c r="I113" s="133"/>
      <c r="J113" s="90">
        <v>4</v>
      </c>
      <c r="K113" s="100" t="s">
        <v>432</v>
      </c>
      <c r="L113" s="100" t="s">
        <v>473</v>
      </c>
      <c r="M113" s="94" t="s">
        <v>437</v>
      </c>
      <c r="N113" s="110"/>
      <c r="O113" s="110"/>
      <c r="P113" s="110"/>
      <c r="Q113" s="105"/>
      <c r="R113" s="105"/>
      <c r="S113" s="118"/>
    </row>
    <row r="114" spans="1:19" ht="80.25" customHeight="1">
      <c r="A114" s="168"/>
      <c r="B114" s="169"/>
      <c r="C114" s="142"/>
      <c r="D114" s="143"/>
      <c r="E114" s="124"/>
      <c r="F114" s="128"/>
      <c r="G114" s="129"/>
      <c r="H114" s="102"/>
      <c r="I114" s="133"/>
      <c r="J114" s="90">
        <v>3</v>
      </c>
      <c r="K114" s="100" t="s">
        <v>433</v>
      </c>
      <c r="L114" s="100" t="s">
        <v>474</v>
      </c>
      <c r="M114" s="94" t="s">
        <v>438</v>
      </c>
      <c r="N114" s="110"/>
      <c r="O114" s="110"/>
      <c r="P114" s="110"/>
      <c r="Q114" s="105"/>
      <c r="R114" s="105"/>
      <c r="S114" s="118"/>
    </row>
    <row r="115" spans="1:19" ht="78.75" customHeight="1">
      <c r="A115" s="168"/>
      <c r="B115" s="169"/>
      <c r="C115" s="142"/>
      <c r="D115" s="143"/>
      <c r="E115" s="124"/>
      <c r="F115" s="128"/>
      <c r="G115" s="129"/>
      <c r="H115" s="102"/>
      <c r="I115" s="133"/>
      <c r="J115" s="90">
        <v>2</v>
      </c>
      <c r="K115" s="100" t="s">
        <v>434</v>
      </c>
      <c r="L115" s="100" t="s">
        <v>475</v>
      </c>
      <c r="M115" s="94" t="s">
        <v>439</v>
      </c>
      <c r="N115" s="110"/>
      <c r="O115" s="110"/>
      <c r="P115" s="110"/>
      <c r="Q115" s="105"/>
      <c r="R115" s="105"/>
      <c r="S115" s="118"/>
    </row>
    <row r="116" spans="1:19" ht="80.25" customHeight="1">
      <c r="A116" s="168"/>
      <c r="B116" s="169"/>
      <c r="C116" s="142"/>
      <c r="D116" s="143"/>
      <c r="E116" s="125"/>
      <c r="F116" s="130"/>
      <c r="G116" s="131"/>
      <c r="H116" s="103"/>
      <c r="I116" s="134"/>
      <c r="J116" s="90">
        <v>1</v>
      </c>
      <c r="K116" s="100" t="s">
        <v>435</v>
      </c>
      <c r="L116" s="100" t="s">
        <v>476</v>
      </c>
      <c r="M116" s="94" t="s">
        <v>456</v>
      </c>
      <c r="N116" s="111"/>
      <c r="O116" s="111"/>
      <c r="P116" s="111"/>
      <c r="Q116" s="106"/>
      <c r="R116" s="106"/>
      <c r="S116" s="119"/>
    </row>
    <row r="117" spans="1:19" ht="79.5" customHeight="1">
      <c r="A117" s="168"/>
      <c r="B117" s="169"/>
      <c r="C117" s="142"/>
      <c r="D117" s="143"/>
      <c r="E117" s="123" t="s">
        <v>29</v>
      </c>
      <c r="F117" s="126" t="s">
        <v>211</v>
      </c>
      <c r="G117" s="127"/>
      <c r="H117" s="101" t="s">
        <v>168</v>
      </c>
      <c r="I117" s="132">
        <v>0.04</v>
      </c>
      <c r="J117" s="90">
        <v>5</v>
      </c>
      <c r="K117" s="100" t="s">
        <v>440</v>
      </c>
      <c r="L117" s="100" t="s">
        <v>464</v>
      </c>
      <c r="M117" s="100" t="s">
        <v>445</v>
      </c>
      <c r="N117" s="109">
        <v>0</v>
      </c>
      <c r="O117" s="109">
        <v>0</v>
      </c>
      <c r="P117" s="109">
        <v>0</v>
      </c>
      <c r="Q117" s="104">
        <f t="shared" si="22"/>
        <v>0</v>
      </c>
      <c r="R117" s="104">
        <f t="shared" ref="R117" si="39">Q117</f>
        <v>0</v>
      </c>
      <c r="S117" s="117">
        <f t="shared" ref="S117" si="40">R117*I117</f>
        <v>0</v>
      </c>
    </row>
    <row r="118" spans="1:19" ht="79.5" customHeight="1">
      <c r="A118" s="34"/>
      <c r="B118" s="35"/>
      <c r="C118" s="142"/>
      <c r="D118" s="143"/>
      <c r="E118" s="124"/>
      <c r="F118" s="128"/>
      <c r="G118" s="129"/>
      <c r="H118" s="102"/>
      <c r="I118" s="133"/>
      <c r="J118" s="90">
        <v>4</v>
      </c>
      <c r="K118" s="100" t="s">
        <v>441</v>
      </c>
      <c r="L118" s="100" t="s">
        <v>463</v>
      </c>
      <c r="M118" s="100" t="s">
        <v>446</v>
      </c>
      <c r="N118" s="110"/>
      <c r="O118" s="110"/>
      <c r="P118" s="110"/>
      <c r="Q118" s="105"/>
      <c r="R118" s="105"/>
      <c r="S118" s="118"/>
    </row>
    <row r="119" spans="1:19" ht="81" customHeight="1">
      <c r="A119" s="34"/>
      <c r="B119" s="35"/>
      <c r="C119" s="142"/>
      <c r="D119" s="143"/>
      <c r="E119" s="124"/>
      <c r="F119" s="128"/>
      <c r="G119" s="129"/>
      <c r="H119" s="102"/>
      <c r="I119" s="133"/>
      <c r="J119" s="90">
        <v>3</v>
      </c>
      <c r="K119" s="100" t="s">
        <v>442</v>
      </c>
      <c r="L119" s="100" t="s">
        <v>465</v>
      </c>
      <c r="M119" s="100" t="s">
        <v>447</v>
      </c>
      <c r="N119" s="110"/>
      <c r="O119" s="110"/>
      <c r="P119" s="110"/>
      <c r="Q119" s="105"/>
      <c r="R119" s="105"/>
      <c r="S119" s="118"/>
    </row>
    <row r="120" spans="1:19" ht="81" customHeight="1">
      <c r="A120" s="34"/>
      <c r="B120" s="35"/>
      <c r="C120" s="142"/>
      <c r="D120" s="143"/>
      <c r="E120" s="124"/>
      <c r="F120" s="128"/>
      <c r="G120" s="129"/>
      <c r="H120" s="102"/>
      <c r="I120" s="133"/>
      <c r="J120" s="90">
        <v>2</v>
      </c>
      <c r="K120" s="100" t="s">
        <v>443</v>
      </c>
      <c r="L120" s="100" t="s">
        <v>462</v>
      </c>
      <c r="M120" s="100" t="s">
        <v>448</v>
      </c>
      <c r="N120" s="110"/>
      <c r="O120" s="110"/>
      <c r="P120" s="110"/>
      <c r="Q120" s="105"/>
      <c r="R120" s="105"/>
      <c r="S120" s="118"/>
    </row>
    <row r="121" spans="1:19" ht="98.25" customHeight="1">
      <c r="A121" s="34"/>
      <c r="B121" s="35"/>
      <c r="C121" s="142"/>
      <c r="D121" s="143"/>
      <c r="E121" s="125"/>
      <c r="F121" s="130"/>
      <c r="G121" s="131"/>
      <c r="H121" s="103"/>
      <c r="I121" s="134"/>
      <c r="J121" s="90">
        <v>1</v>
      </c>
      <c r="K121" s="100" t="s">
        <v>444</v>
      </c>
      <c r="L121" s="100"/>
      <c r="M121" s="100" t="s">
        <v>449</v>
      </c>
      <c r="N121" s="111"/>
      <c r="O121" s="111"/>
      <c r="P121" s="111"/>
      <c r="Q121" s="106"/>
      <c r="R121" s="106"/>
      <c r="S121" s="119"/>
    </row>
    <row r="122" spans="1:19" ht="56.25" customHeight="1">
      <c r="A122" s="34"/>
      <c r="B122" s="35"/>
      <c r="C122" s="142"/>
      <c r="D122" s="143"/>
      <c r="E122" s="123" t="s">
        <v>29</v>
      </c>
      <c r="F122" s="126" t="s">
        <v>154</v>
      </c>
      <c r="G122" s="127"/>
      <c r="H122" s="101" t="s">
        <v>168</v>
      </c>
      <c r="I122" s="132">
        <v>0.03</v>
      </c>
      <c r="J122" s="90">
        <v>5</v>
      </c>
      <c r="K122" s="100" t="s">
        <v>450</v>
      </c>
      <c r="L122" s="94" t="s">
        <v>455</v>
      </c>
      <c r="M122" s="94" t="s">
        <v>457</v>
      </c>
      <c r="N122" s="109">
        <v>0</v>
      </c>
      <c r="O122" s="109">
        <v>0</v>
      </c>
      <c r="P122" s="109">
        <v>0</v>
      </c>
      <c r="Q122" s="104">
        <f t="shared" ref="Q122" si="41">AVERAGE(N122,O122,P122)</f>
        <v>0</v>
      </c>
      <c r="R122" s="104">
        <f t="shared" ref="R122" si="42">Q122</f>
        <v>0</v>
      </c>
      <c r="S122" s="117">
        <f>R122*I122</f>
        <v>0</v>
      </c>
    </row>
    <row r="123" spans="1:19" ht="54" customHeight="1">
      <c r="A123" s="34"/>
      <c r="B123" s="35"/>
      <c r="C123" s="142"/>
      <c r="D123" s="143"/>
      <c r="E123" s="124"/>
      <c r="F123" s="128"/>
      <c r="G123" s="129"/>
      <c r="H123" s="102"/>
      <c r="I123" s="133"/>
      <c r="J123" s="90">
        <v>4</v>
      </c>
      <c r="K123" s="100" t="s">
        <v>451</v>
      </c>
      <c r="L123" s="94" t="s">
        <v>207</v>
      </c>
      <c r="M123" s="94" t="s">
        <v>458</v>
      </c>
      <c r="N123" s="110"/>
      <c r="O123" s="110"/>
      <c r="P123" s="110"/>
      <c r="Q123" s="105"/>
      <c r="R123" s="105"/>
      <c r="S123" s="118"/>
    </row>
    <row r="124" spans="1:19" ht="54.75" customHeight="1">
      <c r="A124" s="34"/>
      <c r="B124" s="35"/>
      <c r="C124" s="142"/>
      <c r="D124" s="143"/>
      <c r="E124" s="124"/>
      <c r="F124" s="128"/>
      <c r="G124" s="129"/>
      <c r="H124" s="102"/>
      <c r="I124" s="133"/>
      <c r="J124" s="90">
        <v>3</v>
      </c>
      <c r="K124" s="100" t="s">
        <v>452</v>
      </c>
      <c r="L124" s="94" t="s">
        <v>208</v>
      </c>
      <c r="M124" s="94" t="s">
        <v>459</v>
      </c>
      <c r="N124" s="110"/>
      <c r="O124" s="110"/>
      <c r="P124" s="110"/>
      <c r="Q124" s="105"/>
      <c r="R124" s="105"/>
      <c r="S124" s="118"/>
    </row>
    <row r="125" spans="1:19" ht="56.25" customHeight="1">
      <c r="A125" s="34"/>
      <c r="B125" s="35"/>
      <c r="C125" s="142"/>
      <c r="D125" s="143"/>
      <c r="E125" s="124"/>
      <c r="F125" s="128"/>
      <c r="G125" s="129"/>
      <c r="H125" s="102"/>
      <c r="I125" s="133"/>
      <c r="J125" s="90">
        <v>2</v>
      </c>
      <c r="K125" s="100" t="s">
        <v>453</v>
      </c>
      <c r="L125" s="94" t="s">
        <v>210</v>
      </c>
      <c r="M125" s="94" t="s">
        <v>460</v>
      </c>
      <c r="N125" s="110"/>
      <c r="O125" s="110"/>
      <c r="P125" s="110"/>
      <c r="Q125" s="105"/>
      <c r="R125" s="105"/>
      <c r="S125" s="118"/>
    </row>
    <row r="126" spans="1:19" ht="42" customHeight="1">
      <c r="A126" s="63"/>
      <c r="B126" s="64"/>
      <c r="C126" s="144"/>
      <c r="D126" s="145"/>
      <c r="E126" s="125"/>
      <c r="F126" s="130"/>
      <c r="G126" s="131"/>
      <c r="H126" s="103"/>
      <c r="I126" s="134"/>
      <c r="J126" s="90">
        <v>1</v>
      </c>
      <c r="K126" s="100" t="s">
        <v>454</v>
      </c>
      <c r="L126" s="94" t="s">
        <v>209</v>
      </c>
      <c r="M126" s="94" t="s">
        <v>461</v>
      </c>
      <c r="N126" s="111"/>
      <c r="O126" s="111"/>
      <c r="P126" s="111"/>
      <c r="Q126" s="106"/>
      <c r="R126" s="106"/>
      <c r="S126" s="119"/>
    </row>
    <row r="127" spans="1:19" ht="27" customHeight="1">
      <c r="A127" s="173"/>
      <c r="B127" s="174"/>
      <c r="C127" s="173"/>
      <c r="D127" s="174"/>
      <c r="E127" s="173"/>
      <c r="F127" s="175"/>
      <c r="G127" s="174"/>
      <c r="H127" s="16"/>
      <c r="I127" s="17">
        <f>SUM(I12:I126)</f>
        <v>1.0000000000000004</v>
      </c>
      <c r="J127" s="173"/>
      <c r="K127" s="175"/>
      <c r="L127" s="175"/>
      <c r="M127" s="175"/>
      <c r="N127" s="185"/>
      <c r="O127" s="185"/>
      <c r="P127" s="185"/>
      <c r="Q127" s="186"/>
      <c r="R127" s="86"/>
      <c r="S127" s="84">
        <f>SUM(S12:S126)</f>
        <v>0</v>
      </c>
    </row>
    <row r="128" spans="1:19" ht="13.5" customHeight="1">
      <c r="E128" s="187"/>
      <c r="F128" s="187"/>
      <c r="I128" s="25"/>
      <c r="N128" s="188" t="s">
        <v>24</v>
      </c>
      <c r="O128" s="189"/>
      <c r="P128" s="189"/>
      <c r="Q128" s="189"/>
      <c r="R128" s="189"/>
      <c r="S128" s="190"/>
    </row>
    <row r="129" spans="1:19" ht="13.5" customHeight="1">
      <c r="C129" s="24" t="s">
        <v>15</v>
      </c>
      <c r="F129" s="51"/>
      <c r="I129" s="194" t="s">
        <v>16</v>
      </c>
      <c r="J129" s="194"/>
      <c r="N129" s="191" t="s">
        <v>19</v>
      </c>
      <c r="O129" s="192"/>
      <c r="P129" s="18" t="s">
        <v>23</v>
      </c>
      <c r="Q129" s="19" t="s">
        <v>31</v>
      </c>
      <c r="R129" s="19"/>
      <c r="S129" s="20"/>
    </row>
    <row r="130" spans="1:19" ht="13.5" customHeight="1">
      <c r="D130" s="193"/>
      <c r="E130" s="193"/>
      <c r="F130" s="193"/>
      <c r="G130" s="193"/>
      <c r="H130" s="5"/>
      <c r="J130" s="92"/>
      <c r="K130" s="107" t="str">
        <f>M3</f>
        <v>JEAN G. VELOSO</v>
      </c>
      <c r="L130" s="107"/>
      <c r="M130" s="92"/>
      <c r="N130" s="192" t="s">
        <v>20</v>
      </c>
      <c r="O130" s="192"/>
      <c r="P130" s="18" t="s">
        <v>23</v>
      </c>
      <c r="Q130" s="19" t="s">
        <v>32</v>
      </c>
      <c r="R130" s="19"/>
      <c r="S130" s="20"/>
    </row>
    <row r="131" spans="1:19" ht="13.5" customHeight="1">
      <c r="A131" s="4"/>
      <c r="B131" s="4"/>
      <c r="C131" s="4"/>
      <c r="D131" s="184"/>
      <c r="E131" s="184"/>
      <c r="F131" s="184"/>
      <c r="G131" s="184"/>
      <c r="H131" s="4"/>
      <c r="J131" s="93"/>
      <c r="K131" s="108" t="str">
        <f>M4</f>
        <v>Assistant Schools Division Superintendent</v>
      </c>
      <c r="L131" s="108"/>
      <c r="M131" s="93"/>
      <c r="N131" s="192" t="s">
        <v>21</v>
      </c>
      <c r="O131" s="192"/>
      <c r="P131" s="18" t="s">
        <v>23</v>
      </c>
      <c r="Q131" s="19" t="s">
        <v>33</v>
      </c>
      <c r="R131" s="19"/>
      <c r="S131" s="20"/>
    </row>
    <row r="132" spans="1:19" ht="13.5" customHeight="1">
      <c r="A132" s="4"/>
      <c r="B132" s="4"/>
      <c r="C132" s="4"/>
      <c r="F132" s="1"/>
      <c r="N132" s="195" t="s">
        <v>22</v>
      </c>
      <c r="O132" s="196"/>
      <c r="P132" s="21" t="s">
        <v>23</v>
      </c>
      <c r="Q132" s="22" t="s">
        <v>34</v>
      </c>
      <c r="R132" s="22"/>
      <c r="S132" s="23"/>
    </row>
    <row r="133" spans="1:19" ht="13.5" customHeight="1">
      <c r="A133" s="4"/>
      <c r="B133" s="4"/>
      <c r="C133" s="4"/>
      <c r="D133" s="4"/>
      <c r="E133" s="4"/>
      <c r="F133" s="52"/>
      <c r="G133" s="59" t="s">
        <v>17</v>
      </c>
      <c r="H133" s="4"/>
      <c r="I133" s="4"/>
      <c r="J133" s="4"/>
      <c r="K133" s="4"/>
      <c r="L133" s="4"/>
      <c r="M133" s="4"/>
      <c r="N133" s="6"/>
      <c r="O133" s="6"/>
      <c r="P133" s="7"/>
      <c r="Q133" s="8"/>
      <c r="R133" s="8"/>
      <c r="S133" s="9"/>
    </row>
    <row r="134" spans="1:19" ht="13.5" customHeight="1">
      <c r="A134" s="4"/>
      <c r="B134" s="4"/>
      <c r="C134" s="4"/>
      <c r="D134" s="4"/>
      <c r="E134" s="4"/>
      <c r="F134" s="52"/>
      <c r="G134" s="4"/>
      <c r="H134" s="193" t="s">
        <v>172</v>
      </c>
      <c r="I134" s="193"/>
      <c r="J134" s="193"/>
      <c r="K134" s="193"/>
      <c r="L134" s="87"/>
      <c r="M134" s="4"/>
      <c r="N134" s="6"/>
      <c r="O134" s="6"/>
      <c r="P134" s="7"/>
      <c r="Q134" s="8"/>
      <c r="R134" s="8"/>
      <c r="S134" s="9"/>
    </row>
    <row r="135" spans="1:19" ht="13.5" customHeight="1">
      <c r="A135" s="4"/>
      <c r="B135" s="4"/>
      <c r="C135" s="4"/>
      <c r="D135" s="4"/>
      <c r="E135" s="5"/>
      <c r="F135" s="53"/>
      <c r="G135" s="5"/>
      <c r="H135" s="184" t="s">
        <v>158</v>
      </c>
      <c r="I135" s="184"/>
      <c r="J135" s="184"/>
      <c r="K135" s="184"/>
      <c r="L135" s="85"/>
      <c r="M135" s="5"/>
      <c r="N135" s="5"/>
      <c r="O135" s="5"/>
      <c r="P135" s="5"/>
      <c r="Q135" s="194" t="s">
        <v>159</v>
      </c>
      <c r="R135" s="194"/>
      <c r="S135" s="194"/>
    </row>
    <row r="136" spans="1:19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</sheetData>
  <mergeCells count="284">
    <mergeCell ref="A92:B103"/>
    <mergeCell ref="Q52:Q56"/>
    <mergeCell ref="A42:B61"/>
    <mergeCell ref="C47:D47"/>
    <mergeCell ref="E47:E51"/>
    <mergeCell ref="C48:D66"/>
    <mergeCell ref="C68:D90"/>
    <mergeCell ref="I47:I51"/>
    <mergeCell ref="F47:G51"/>
    <mergeCell ref="E42:E46"/>
    <mergeCell ref="F42:G46"/>
    <mergeCell ref="I42:I46"/>
    <mergeCell ref="O42:O46"/>
    <mergeCell ref="P42:P46"/>
    <mergeCell ref="Q42:Q46"/>
    <mergeCell ref="R47:R51"/>
    <mergeCell ref="R52:R56"/>
    <mergeCell ref="R57:R61"/>
    <mergeCell ref="R62:R66"/>
    <mergeCell ref="F3:I3"/>
    <mergeCell ref="F4:I4"/>
    <mergeCell ref="F5:I5"/>
    <mergeCell ref="F6:I6"/>
    <mergeCell ref="A67:B90"/>
    <mergeCell ref="E17:E21"/>
    <mergeCell ref="F17:G21"/>
    <mergeCell ref="Q12:Q16"/>
    <mergeCell ref="S52:S56"/>
    <mergeCell ref="E62:E66"/>
    <mergeCell ref="F62:G66"/>
    <mergeCell ref="Q57:Q61"/>
    <mergeCell ref="S57:S61"/>
    <mergeCell ref="I57:I61"/>
    <mergeCell ref="N57:N61"/>
    <mergeCell ref="O57:O61"/>
    <mergeCell ref="P57:P61"/>
    <mergeCell ref="Q62:Q66"/>
    <mergeCell ref="S62:S66"/>
    <mergeCell ref="I62:I66"/>
    <mergeCell ref="I52:I56"/>
    <mergeCell ref="E52:E56"/>
    <mergeCell ref="F52:G56"/>
    <mergeCell ref="E57:E61"/>
    <mergeCell ref="F57:G61"/>
    <mergeCell ref="S67:S71"/>
    <mergeCell ref="E67:E71"/>
    <mergeCell ref="F67:G71"/>
    <mergeCell ref="E77:E81"/>
    <mergeCell ref="F77:G81"/>
    <mergeCell ref="I77:I81"/>
    <mergeCell ref="P67:P71"/>
    <mergeCell ref="N72:N76"/>
    <mergeCell ref="R87:R91"/>
    <mergeCell ref="P72:P76"/>
    <mergeCell ref="E72:E76"/>
    <mergeCell ref="F72:G76"/>
    <mergeCell ref="R67:R71"/>
    <mergeCell ref="R72:R76"/>
    <mergeCell ref="R77:R81"/>
    <mergeCell ref="R82:R86"/>
    <mergeCell ref="E122:E126"/>
    <mergeCell ref="F122:G126"/>
    <mergeCell ref="I107:I111"/>
    <mergeCell ref="I117:I121"/>
    <mergeCell ref="C67:D67"/>
    <mergeCell ref="S87:S91"/>
    <mergeCell ref="Q87:Q91"/>
    <mergeCell ref="I82:I86"/>
    <mergeCell ref="I87:I91"/>
    <mergeCell ref="I92:I96"/>
    <mergeCell ref="Q82:Q86"/>
    <mergeCell ref="Q92:Q96"/>
    <mergeCell ref="S77:S81"/>
    <mergeCell ref="N77:N81"/>
    <mergeCell ref="Q72:Q76"/>
    <mergeCell ref="S72:S76"/>
    <mergeCell ref="S82:S86"/>
    <mergeCell ref="O82:O86"/>
    <mergeCell ref="S92:S96"/>
    <mergeCell ref="N92:N96"/>
    <mergeCell ref="E82:E86"/>
    <mergeCell ref="F82:G86"/>
    <mergeCell ref="E87:E91"/>
    <mergeCell ref="F87:G91"/>
    <mergeCell ref="H135:K135"/>
    <mergeCell ref="N127:Q127"/>
    <mergeCell ref="E128:F128"/>
    <mergeCell ref="N128:S128"/>
    <mergeCell ref="N129:O129"/>
    <mergeCell ref="N130:O130"/>
    <mergeCell ref="N131:O131"/>
    <mergeCell ref="D130:G130"/>
    <mergeCell ref="H134:K134"/>
    <mergeCell ref="Q135:S135"/>
    <mergeCell ref="I129:J129"/>
    <mergeCell ref="D131:G131"/>
    <mergeCell ref="N132:O132"/>
    <mergeCell ref="S97:S101"/>
    <mergeCell ref="N107:N111"/>
    <mergeCell ref="O107:O111"/>
    <mergeCell ref="P107:P111"/>
    <mergeCell ref="C93:D96"/>
    <mergeCell ref="E97:E101"/>
    <mergeCell ref="F97:G101"/>
    <mergeCell ref="A127:B127"/>
    <mergeCell ref="C127:D127"/>
    <mergeCell ref="E127:G127"/>
    <mergeCell ref="J127:M127"/>
    <mergeCell ref="A107:B117"/>
    <mergeCell ref="O92:O96"/>
    <mergeCell ref="P92:P96"/>
    <mergeCell ref="E92:E96"/>
    <mergeCell ref="F92:G96"/>
    <mergeCell ref="I97:I101"/>
    <mergeCell ref="C98:D126"/>
    <mergeCell ref="E107:E111"/>
    <mergeCell ref="F107:G111"/>
    <mergeCell ref="E112:E116"/>
    <mergeCell ref="F112:G116"/>
    <mergeCell ref="E117:E121"/>
    <mergeCell ref="F117:G121"/>
    <mergeCell ref="I122:I126"/>
    <mergeCell ref="I112:I116"/>
    <mergeCell ref="Q67:Q71"/>
    <mergeCell ref="I67:I71"/>
    <mergeCell ref="O77:O81"/>
    <mergeCell ref="P77:P81"/>
    <mergeCell ref="Q77:Q81"/>
    <mergeCell ref="N67:N71"/>
    <mergeCell ref="O67:O71"/>
    <mergeCell ref="O72:O76"/>
    <mergeCell ref="I72:I76"/>
    <mergeCell ref="S42:S46"/>
    <mergeCell ref="N42:N46"/>
    <mergeCell ref="S37:S41"/>
    <mergeCell ref="N37:N41"/>
    <mergeCell ref="O27:O31"/>
    <mergeCell ref="P27:P31"/>
    <mergeCell ref="Q27:Q31"/>
    <mergeCell ref="S27:S31"/>
    <mergeCell ref="S32:S36"/>
    <mergeCell ref="P32:P36"/>
    <mergeCell ref="Q32:Q36"/>
    <mergeCell ref="O37:O41"/>
    <mergeCell ref="P37:P41"/>
    <mergeCell ref="N32:N36"/>
    <mergeCell ref="O32:O36"/>
    <mergeCell ref="R32:R36"/>
    <mergeCell ref="R37:R41"/>
    <mergeCell ref="R42:R46"/>
    <mergeCell ref="N27:N31"/>
    <mergeCell ref="P22:P26"/>
    <mergeCell ref="Q22:Q26"/>
    <mergeCell ref="S22:S26"/>
    <mergeCell ref="N22:N26"/>
    <mergeCell ref="H12:H16"/>
    <mergeCell ref="H17:H21"/>
    <mergeCell ref="H22:H26"/>
    <mergeCell ref="H27:H31"/>
    <mergeCell ref="S12:S16"/>
    <mergeCell ref="I17:I21"/>
    <mergeCell ref="N12:N16"/>
    <mergeCell ref="O12:O16"/>
    <mergeCell ref="P12:P16"/>
    <mergeCell ref="E22:E26"/>
    <mergeCell ref="F22:G26"/>
    <mergeCell ref="I22:I26"/>
    <mergeCell ref="O22:O26"/>
    <mergeCell ref="F32:G36"/>
    <mergeCell ref="I32:I36"/>
    <mergeCell ref="N10:Q10"/>
    <mergeCell ref="S10:S11"/>
    <mergeCell ref="A12:B12"/>
    <mergeCell ref="C12:D12"/>
    <mergeCell ref="E12:E16"/>
    <mergeCell ref="F12:G16"/>
    <mergeCell ref="I12:I16"/>
    <mergeCell ref="A10:B11"/>
    <mergeCell ref="C10:D11"/>
    <mergeCell ref="E10:G11"/>
    <mergeCell ref="H10:H11"/>
    <mergeCell ref="I10:I11"/>
    <mergeCell ref="J10:M10"/>
    <mergeCell ref="A13:B35"/>
    <mergeCell ref="C13:D31"/>
    <mergeCell ref="O17:O21"/>
    <mergeCell ref="E27:E31"/>
    <mergeCell ref="F27:G31"/>
    <mergeCell ref="N17:N21"/>
    <mergeCell ref="P17:P21"/>
    <mergeCell ref="Q17:Q21"/>
    <mergeCell ref="S17:S21"/>
    <mergeCell ref="S122:S126"/>
    <mergeCell ref="A1:S1"/>
    <mergeCell ref="E102:E106"/>
    <mergeCell ref="F102:G106"/>
    <mergeCell ref="I102:I106"/>
    <mergeCell ref="N102:N106"/>
    <mergeCell ref="O102:O106"/>
    <mergeCell ref="P102:P106"/>
    <mergeCell ref="Q102:Q106"/>
    <mergeCell ref="S102:S106"/>
    <mergeCell ref="A9:M9"/>
    <mergeCell ref="N9:S9"/>
    <mergeCell ref="S47:S51"/>
    <mergeCell ref="Q47:Q51"/>
    <mergeCell ref="P47:P51"/>
    <mergeCell ref="O47:O51"/>
    <mergeCell ref="N47:N51"/>
    <mergeCell ref="I27:I31"/>
    <mergeCell ref="C32:D32"/>
    <mergeCell ref="C33:D41"/>
    <mergeCell ref="E37:E41"/>
    <mergeCell ref="F37:G41"/>
    <mergeCell ref="I37:I41"/>
    <mergeCell ref="E32:E36"/>
    <mergeCell ref="S112:S116"/>
    <mergeCell ref="S117:S121"/>
    <mergeCell ref="Q107:Q111"/>
    <mergeCell ref="O117:O121"/>
    <mergeCell ref="P117:P121"/>
    <mergeCell ref="Q117:Q121"/>
    <mergeCell ref="N117:N121"/>
    <mergeCell ref="N112:N116"/>
    <mergeCell ref="O112:O116"/>
    <mergeCell ref="P112:P116"/>
    <mergeCell ref="Q112:Q116"/>
    <mergeCell ref="S107:S111"/>
    <mergeCell ref="M3:R3"/>
    <mergeCell ref="M4:R4"/>
    <mergeCell ref="M5:R5"/>
    <mergeCell ref="R17:R21"/>
    <mergeCell ref="R22:R26"/>
    <mergeCell ref="R27:R31"/>
    <mergeCell ref="R10:R11"/>
    <mergeCell ref="R12:R16"/>
    <mergeCell ref="Q97:Q101"/>
    <mergeCell ref="N82:N86"/>
    <mergeCell ref="P82:P86"/>
    <mergeCell ref="N52:N56"/>
    <mergeCell ref="P62:P66"/>
    <mergeCell ref="N62:N66"/>
    <mergeCell ref="O62:O66"/>
    <mergeCell ref="O52:O56"/>
    <mergeCell ref="P52:P56"/>
    <mergeCell ref="N87:N91"/>
    <mergeCell ref="O87:O91"/>
    <mergeCell ref="P87:P91"/>
    <mergeCell ref="N97:N101"/>
    <mergeCell ref="O97:O101"/>
    <mergeCell ref="P97:P101"/>
    <mergeCell ref="Q37:Q41"/>
    <mergeCell ref="R92:R96"/>
    <mergeCell ref="R97:R101"/>
    <mergeCell ref="R102:R106"/>
    <mergeCell ref="R107:R111"/>
    <mergeCell ref="R112:R116"/>
    <mergeCell ref="R117:R121"/>
    <mergeCell ref="R122:R126"/>
    <mergeCell ref="K130:L130"/>
    <mergeCell ref="K131:L131"/>
    <mergeCell ref="N122:N126"/>
    <mergeCell ref="O122:O126"/>
    <mergeCell ref="P122:P126"/>
    <mergeCell ref="Q122:Q126"/>
    <mergeCell ref="H117:H121"/>
    <mergeCell ref="H122:H126"/>
    <mergeCell ref="H112:H116"/>
    <mergeCell ref="H32:H36"/>
    <mergeCell ref="H37:H41"/>
    <mergeCell ref="H42:H46"/>
    <mergeCell ref="H47:H51"/>
    <mergeCell ref="H52:H56"/>
    <mergeCell ref="H57:H61"/>
    <mergeCell ref="H62:H66"/>
    <mergeCell ref="H67:H71"/>
    <mergeCell ref="H97:H101"/>
    <mergeCell ref="H92:H96"/>
    <mergeCell ref="H72:H76"/>
    <mergeCell ref="H77:H81"/>
    <mergeCell ref="H82:H86"/>
    <mergeCell ref="H87:H91"/>
    <mergeCell ref="H102:H106"/>
    <mergeCell ref="H107:H111"/>
  </mergeCells>
  <printOptions horizontalCentered="1"/>
  <pageMargins left="0.23622047244094491" right="0.23622047244094491" top="0.19685039370078741" bottom="0.19685039370078741" header="0.31496062992125984" footer="0.31496062992125984"/>
  <pageSetup paperSize="258" scale="9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140"/>
  <sheetViews>
    <sheetView zoomScale="140" zoomScaleNormal="140" workbookViewId="0">
      <selection activeCell="E7" sqref="E7:E8"/>
    </sheetView>
  </sheetViews>
  <sheetFormatPr defaultColWidth="9.140625" defaultRowHeight="15"/>
  <cols>
    <col min="1" max="1" width="10.7109375" style="1" customWidth="1"/>
    <col min="2" max="2" width="2.28515625" style="1" customWidth="1"/>
    <col min="3" max="3" width="22.42578125" style="1" customWidth="1"/>
    <col min="4" max="4" width="3.7109375" style="1" customWidth="1"/>
    <col min="5" max="5" width="45.85546875" style="1" customWidth="1"/>
    <col min="6" max="6" width="16.140625" style="1" customWidth="1"/>
    <col min="7" max="7" width="12.28515625" style="1" customWidth="1"/>
    <col min="8" max="16384" width="9.140625" style="1"/>
  </cols>
  <sheetData>
    <row r="1" spans="1:6" ht="15.75">
      <c r="A1" s="217" t="s">
        <v>164</v>
      </c>
      <c r="B1" s="218"/>
      <c r="C1" s="218"/>
      <c r="D1" s="218"/>
      <c r="E1" s="218"/>
      <c r="F1" s="219"/>
    </row>
    <row r="2" spans="1:6" s="27" customFormat="1" ht="12.75" customHeight="1">
      <c r="A2" s="26"/>
      <c r="B2" s="26"/>
      <c r="C2" s="26"/>
      <c r="D2" s="26"/>
      <c r="E2" s="26"/>
      <c r="F2" s="26"/>
    </row>
    <row r="3" spans="1:6" s="2" customFormat="1" ht="27" customHeight="1">
      <c r="A3" s="48" t="s">
        <v>3</v>
      </c>
      <c r="B3" s="220" t="s">
        <v>4</v>
      </c>
      <c r="C3" s="220"/>
      <c r="D3" s="31" t="s">
        <v>39</v>
      </c>
      <c r="E3" s="33" t="s">
        <v>35</v>
      </c>
      <c r="F3" s="28" t="s">
        <v>36</v>
      </c>
    </row>
    <row r="4" spans="1:6" ht="12" customHeight="1">
      <c r="A4" s="10"/>
      <c r="B4" s="201" t="s">
        <v>25</v>
      </c>
      <c r="C4" s="214" t="s">
        <v>61</v>
      </c>
      <c r="D4" s="208"/>
      <c r="E4" s="206" t="s">
        <v>66</v>
      </c>
      <c r="F4" s="109"/>
    </row>
    <row r="5" spans="1:6" ht="12" customHeight="1">
      <c r="A5" s="205" t="s">
        <v>65</v>
      </c>
      <c r="B5" s="202"/>
      <c r="C5" s="211"/>
      <c r="D5" s="209"/>
      <c r="E5" s="207"/>
      <c r="F5" s="111"/>
    </row>
    <row r="6" spans="1:6" ht="12" customHeight="1">
      <c r="A6" s="205"/>
      <c r="B6" s="202"/>
      <c r="C6" s="211"/>
      <c r="D6" s="30"/>
      <c r="E6" s="29"/>
      <c r="F6" s="3"/>
    </row>
    <row r="7" spans="1:6" ht="12" customHeight="1">
      <c r="A7" s="205"/>
      <c r="B7" s="201" t="s">
        <v>25</v>
      </c>
      <c r="C7" s="214" t="s">
        <v>62</v>
      </c>
      <c r="D7" s="208"/>
      <c r="E7" s="206" t="s">
        <v>67</v>
      </c>
      <c r="F7" s="109"/>
    </row>
    <row r="8" spans="1:6" ht="12" customHeight="1">
      <c r="A8" s="205"/>
      <c r="B8" s="202"/>
      <c r="C8" s="211"/>
      <c r="D8" s="209"/>
      <c r="E8" s="207"/>
      <c r="F8" s="111"/>
    </row>
    <row r="9" spans="1:6" ht="12" customHeight="1">
      <c r="A9" s="205"/>
      <c r="B9" s="202"/>
      <c r="C9" s="211"/>
      <c r="D9" s="30"/>
      <c r="E9" s="32"/>
      <c r="F9" s="3"/>
    </row>
    <row r="10" spans="1:6" ht="12" customHeight="1">
      <c r="A10" s="205"/>
      <c r="B10" s="201" t="s">
        <v>25</v>
      </c>
      <c r="C10" s="204" t="s">
        <v>63</v>
      </c>
      <c r="D10" s="208"/>
      <c r="E10" s="206" t="s">
        <v>68</v>
      </c>
      <c r="F10" s="109"/>
    </row>
    <row r="11" spans="1:6" ht="12" customHeight="1">
      <c r="A11" s="205"/>
      <c r="B11" s="202"/>
      <c r="C11" s="199"/>
      <c r="D11" s="209"/>
      <c r="E11" s="207"/>
      <c r="F11" s="111"/>
    </row>
    <row r="12" spans="1:6" ht="12" customHeight="1">
      <c r="A12" s="205"/>
      <c r="B12" s="202"/>
      <c r="C12" s="199"/>
      <c r="D12" s="208"/>
      <c r="E12" s="206" t="s">
        <v>69</v>
      </c>
      <c r="F12" s="109"/>
    </row>
    <row r="13" spans="1:6" ht="12" customHeight="1">
      <c r="A13" s="205"/>
      <c r="B13" s="202"/>
      <c r="C13" s="199"/>
      <c r="D13" s="209"/>
      <c r="E13" s="207"/>
      <c r="F13" s="111"/>
    </row>
    <row r="14" spans="1:6" ht="12" customHeight="1">
      <c r="A14" s="205"/>
      <c r="B14" s="203"/>
      <c r="C14" s="200"/>
      <c r="D14" s="56"/>
      <c r="E14" s="49"/>
      <c r="F14" s="47"/>
    </row>
    <row r="15" spans="1:6" ht="12" customHeight="1">
      <c r="A15" s="205"/>
      <c r="B15" s="201" t="s">
        <v>25</v>
      </c>
      <c r="C15" s="204" t="s">
        <v>64</v>
      </c>
      <c r="D15" s="208"/>
      <c r="E15" s="206" t="s">
        <v>70</v>
      </c>
      <c r="F15" s="109"/>
    </row>
    <row r="16" spans="1:6" ht="12" customHeight="1">
      <c r="A16" s="205"/>
      <c r="B16" s="202"/>
      <c r="C16" s="199"/>
      <c r="D16" s="209"/>
      <c r="E16" s="207"/>
      <c r="F16" s="111"/>
    </row>
    <row r="17" spans="1:6" ht="12" customHeight="1">
      <c r="A17" s="205"/>
      <c r="B17" s="202"/>
      <c r="C17" s="199"/>
      <c r="D17" s="40"/>
      <c r="E17" s="29"/>
      <c r="F17" s="3"/>
    </row>
    <row r="18" spans="1:6" ht="12" customHeight="1">
      <c r="A18" s="11"/>
      <c r="B18" s="201" t="s">
        <v>25</v>
      </c>
      <c r="C18" s="204" t="s">
        <v>45</v>
      </c>
      <c r="D18" s="30"/>
      <c r="E18" s="29" t="s">
        <v>71</v>
      </c>
      <c r="F18" s="3"/>
    </row>
    <row r="19" spans="1:6" ht="12" customHeight="1">
      <c r="A19" s="205" t="s">
        <v>38</v>
      </c>
      <c r="B19" s="202"/>
      <c r="C19" s="199"/>
      <c r="D19" s="30"/>
      <c r="E19" s="29" t="s">
        <v>72</v>
      </c>
      <c r="F19" s="3"/>
    </row>
    <row r="20" spans="1:6" ht="12" customHeight="1">
      <c r="A20" s="205"/>
      <c r="B20" s="202"/>
      <c r="C20" s="199"/>
      <c r="D20" s="30"/>
      <c r="E20" s="29" t="s">
        <v>73</v>
      </c>
      <c r="F20" s="3"/>
    </row>
    <row r="21" spans="1:6" ht="12" customHeight="1">
      <c r="A21" s="205"/>
      <c r="B21" s="202"/>
      <c r="C21" s="199"/>
      <c r="D21" s="30"/>
      <c r="E21" s="29" t="s">
        <v>74</v>
      </c>
      <c r="F21" s="3"/>
    </row>
    <row r="22" spans="1:6" ht="12" customHeight="1">
      <c r="A22" s="205"/>
      <c r="B22" s="202"/>
      <c r="C22" s="199"/>
      <c r="D22" s="30"/>
      <c r="E22" s="29" t="s">
        <v>75</v>
      </c>
      <c r="F22" s="3"/>
    </row>
    <row r="23" spans="1:6" ht="12" customHeight="1">
      <c r="A23" s="205"/>
      <c r="B23" s="202"/>
      <c r="C23" s="199"/>
      <c r="D23" s="30"/>
      <c r="E23" s="29" t="s">
        <v>76</v>
      </c>
      <c r="F23" s="3"/>
    </row>
    <row r="24" spans="1:6" ht="12" customHeight="1">
      <c r="A24" s="205"/>
      <c r="B24" s="202"/>
      <c r="C24" s="199"/>
      <c r="D24" s="30"/>
      <c r="E24" s="29" t="s">
        <v>77</v>
      </c>
      <c r="F24" s="3"/>
    </row>
    <row r="25" spans="1:6" ht="12" customHeight="1">
      <c r="A25" s="205"/>
      <c r="B25" s="202"/>
      <c r="C25" s="199"/>
      <c r="D25" s="30"/>
      <c r="E25" s="29"/>
      <c r="F25" s="3"/>
    </row>
    <row r="26" spans="1:6" ht="12" customHeight="1">
      <c r="A26" s="205"/>
      <c r="B26" s="201" t="s">
        <v>25</v>
      </c>
      <c r="C26" s="204" t="s">
        <v>46</v>
      </c>
      <c r="D26" s="30"/>
      <c r="E26" s="41" t="s">
        <v>78</v>
      </c>
      <c r="F26" s="3"/>
    </row>
    <row r="27" spans="1:6" ht="12" customHeight="1">
      <c r="A27" s="205"/>
      <c r="B27" s="202"/>
      <c r="C27" s="199"/>
      <c r="D27" s="30"/>
      <c r="E27" s="41" t="s">
        <v>79</v>
      </c>
      <c r="F27" s="3"/>
    </row>
    <row r="28" spans="1:6" ht="12" customHeight="1">
      <c r="A28" s="205"/>
      <c r="B28" s="202"/>
      <c r="C28" s="199"/>
      <c r="D28" s="30"/>
      <c r="E28" s="41" t="s">
        <v>80</v>
      </c>
      <c r="F28" s="3"/>
    </row>
    <row r="29" spans="1:6" ht="12" customHeight="1">
      <c r="A29" s="205"/>
      <c r="B29" s="202"/>
      <c r="C29" s="199"/>
      <c r="D29" s="30"/>
      <c r="E29" s="41" t="s">
        <v>81</v>
      </c>
      <c r="F29" s="3"/>
    </row>
    <row r="30" spans="1:6" ht="12" customHeight="1">
      <c r="A30" s="205"/>
      <c r="B30" s="202"/>
      <c r="C30" s="199"/>
      <c r="D30" s="30"/>
      <c r="E30" s="41" t="s">
        <v>82</v>
      </c>
      <c r="F30" s="3"/>
    </row>
    <row r="31" spans="1:6" ht="12" customHeight="1">
      <c r="A31" s="205"/>
      <c r="B31" s="202"/>
      <c r="C31" s="199"/>
      <c r="D31" s="30"/>
      <c r="E31" s="41" t="s">
        <v>83</v>
      </c>
      <c r="F31" s="3"/>
    </row>
    <row r="32" spans="1:6" ht="12" customHeight="1">
      <c r="A32" s="205"/>
      <c r="B32" s="202"/>
      <c r="C32" s="199"/>
      <c r="D32" s="30"/>
      <c r="E32" s="41" t="s">
        <v>72</v>
      </c>
      <c r="F32" s="3"/>
    </row>
    <row r="33" spans="1:6" ht="12" customHeight="1">
      <c r="A33" s="205"/>
      <c r="B33" s="202"/>
      <c r="C33" s="199"/>
      <c r="D33" s="30"/>
      <c r="E33" s="41" t="s">
        <v>84</v>
      </c>
      <c r="F33" s="3"/>
    </row>
    <row r="34" spans="1:6" ht="12" customHeight="1">
      <c r="A34" s="205"/>
      <c r="B34" s="202"/>
      <c r="C34" s="199"/>
      <c r="D34" s="30"/>
      <c r="E34" s="41" t="s">
        <v>85</v>
      </c>
      <c r="F34" s="3"/>
    </row>
    <row r="35" spans="1:6" ht="12" customHeight="1">
      <c r="A35" s="205"/>
      <c r="B35" s="202"/>
      <c r="C35" s="199"/>
      <c r="D35" s="30"/>
      <c r="E35" s="41" t="s">
        <v>86</v>
      </c>
      <c r="F35" s="3"/>
    </row>
    <row r="36" spans="1:6" ht="12" customHeight="1">
      <c r="A36" s="205"/>
      <c r="B36" s="203"/>
      <c r="C36" s="200"/>
      <c r="D36" s="30"/>
      <c r="F36" s="3"/>
    </row>
    <row r="37" spans="1:6" ht="12" customHeight="1">
      <c r="A37" s="205"/>
      <c r="B37" s="201" t="s">
        <v>25</v>
      </c>
      <c r="C37" s="214" t="s">
        <v>47</v>
      </c>
      <c r="D37" s="30"/>
      <c r="E37" s="41" t="s">
        <v>87</v>
      </c>
      <c r="F37" s="3"/>
    </row>
    <row r="38" spans="1:6" ht="12" customHeight="1">
      <c r="A38" s="205"/>
      <c r="B38" s="202"/>
      <c r="C38" s="211"/>
      <c r="D38" s="30"/>
      <c r="E38" s="41" t="s">
        <v>88</v>
      </c>
      <c r="F38" s="3"/>
    </row>
    <row r="39" spans="1:6" ht="12" customHeight="1">
      <c r="A39" s="205"/>
      <c r="B39" s="202"/>
      <c r="C39" s="211"/>
      <c r="D39" s="30"/>
      <c r="E39" s="41" t="s">
        <v>89</v>
      </c>
      <c r="F39" s="3"/>
    </row>
    <row r="40" spans="1:6" ht="12" customHeight="1">
      <c r="A40" s="205"/>
      <c r="B40" s="202"/>
      <c r="C40" s="211"/>
      <c r="D40" s="30"/>
      <c r="E40" s="41" t="s">
        <v>90</v>
      </c>
      <c r="F40" s="3"/>
    </row>
    <row r="41" spans="1:6" ht="12" customHeight="1">
      <c r="A41" s="205"/>
      <c r="B41" s="202"/>
      <c r="C41" s="211"/>
      <c r="D41" s="30"/>
      <c r="E41" s="41" t="s">
        <v>91</v>
      </c>
      <c r="F41" s="3"/>
    </row>
    <row r="42" spans="1:6" ht="12" customHeight="1">
      <c r="A42" s="205"/>
      <c r="B42" s="202"/>
      <c r="C42" s="211"/>
      <c r="D42" s="30"/>
      <c r="E42" s="41" t="s">
        <v>92</v>
      </c>
      <c r="F42" s="3"/>
    </row>
    <row r="43" spans="1:6" ht="12" customHeight="1">
      <c r="A43" s="205"/>
      <c r="B43" s="202"/>
      <c r="C43" s="211"/>
      <c r="D43" s="30"/>
      <c r="E43" s="41" t="s">
        <v>93</v>
      </c>
      <c r="F43" s="3"/>
    </row>
    <row r="44" spans="1:6" ht="12" customHeight="1">
      <c r="A44" s="205"/>
      <c r="B44" s="202"/>
      <c r="C44" s="211"/>
      <c r="D44" s="30"/>
      <c r="E44" s="41" t="s">
        <v>94</v>
      </c>
      <c r="F44" s="3"/>
    </row>
    <row r="45" spans="1:6" ht="12" customHeight="1">
      <c r="A45" s="205"/>
      <c r="B45" s="202"/>
      <c r="C45" s="211"/>
      <c r="D45" s="30"/>
      <c r="E45" s="32" t="s">
        <v>95</v>
      </c>
      <c r="F45" s="3"/>
    </row>
    <row r="46" spans="1:6" ht="12" customHeight="1">
      <c r="A46" s="205"/>
      <c r="B46" s="202"/>
      <c r="C46" s="211"/>
      <c r="D46" s="30"/>
      <c r="E46" s="32"/>
      <c r="F46" s="3"/>
    </row>
    <row r="47" spans="1:6" ht="12" customHeight="1">
      <c r="A47" s="38"/>
      <c r="B47" s="212" t="s">
        <v>25</v>
      </c>
      <c r="C47" s="214" t="s">
        <v>57</v>
      </c>
      <c r="D47" s="30"/>
      <c r="E47" s="42" t="s">
        <v>96</v>
      </c>
      <c r="F47" s="3"/>
    </row>
    <row r="48" spans="1:6" ht="12" customHeight="1">
      <c r="A48" s="205" t="s">
        <v>112</v>
      </c>
      <c r="B48" s="213"/>
      <c r="C48" s="211"/>
      <c r="D48" s="44"/>
      <c r="E48" s="29" t="s">
        <v>98</v>
      </c>
      <c r="F48" s="45"/>
    </row>
    <row r="49" spans="1:6" ht="12" customHeight="1">
      <c r="A49" s="205"/>
      <c r="B49" s="213"/>
      <c r="C49" s="211"/>
      <c r="D49" s="44"/>
      <c r="E49" s="29" t="s">
        <v>97</v>
      </c>
      <c r="F49" s="45"/>
    </row>
    <row r="50" spans="1:6" ht="12" customHeight="1">
      <c r="A50" s="205"/>
      <c r="B50" s="213"/>
      <c r="C50" s="211"/>
      <c r="D50" s="44"/>
      <c r="E50" s="29" t="s">
        <v>99</v>
      </c>
      <c r="F50" s="45"/>
    </row>
    <row r="51" spans="1:6" ht="12" customHeight="1">
      <c r="A51" s="205"/>
      <c r="B51" s="213"/>
      <c r="C51" s="211"/>
      <c r="D51" s="44"/>
      <c r="E51" s="29"/>
      <c r="F51" s="45"/>
    </row>
    <row r="52" spans="1:6" ht="12" customHeight="1">
      <c r="A52" s="215"/>
      <c r="B52" s="201" t="s">
        <v>25</v>
      </c>
      <c r="C52" s="214" t="s">
        <v>58</v>
      </c>
      <c r="D52" s="30"/>
      <c r="E52" s="42" t="s">
        <v>101</v>
      </c>
      <c r="F52" s="3"/>
    </row>
    <row r="53" spans="1:6" ht="12" customHeight="1">
      <c r="A53" s="215"/>
      <c r="B53" s="202"/>
      <c r="C53" s="211"/>
      <c r="D53" s="30"/>
      <c r="E53" s="42" t="s">
        <v>102</v>
      </c>
      <c r="F53" s="3"/>
    </row>
    <row r="54" spans="1:6" ht="12" customHeight="1">
      <c r="A54" s="215"/>
      <c r="B54" s="202"/>
      <c r="C54" s="211"/>
      <c r="D54" s="30"/>
      <c r="E54" s="32" t="s">
        <v>105</v>
      </c>
      <c r="F54" s="3"/>
    </row>
    <row r="55" spans="1:6" ht="12" customHeight="1">
      <c r="A55" s="215"/>
      <c r="B55" s="202"/>
      <c r="C55" s="211"/>
      <c r="D55" s="30"/>
      <c r="E55" s="32" t="s">
        <v>104</v>
      </c>
      <c r="F55" s="3"/>
    </row>
    <row r="56" spans="1:6" ht="12" customHeight="1">
      <c r="A56" s="215"/>
      <c r="B56" s="202"/>
      <c r="C56" s="211"/>
      <c r="D56" s="30"/>
      <c r="E56" s="32" t="s">
        <v>103</v>
      </c>
      <c r="F56" s="3"/>
    </row>
    <row r="57" spans="1:6" ht="12" customHeight="1">
      <c r="A57" s="215"/>
      <c r="B57" s="203"/>
      <c r="C57" s="216"/>
      <c r="D57" s="30"/>
      <c r="E57" s="32"/>
      <c r="F57" s="3"/>
    </row>
    <row r="58" spans="1:6" ht="12" customHeight="1">
      <c r="A58" s="215"/>
      <c r="B58" s="201" t="s">
        <v>25</v>
      </c>
      <c r="C58" s="214" t="s">
        <v>59</v>
      </c>
      <c r="D58" s="30"/>
      <c r="E58" s="42" t="s">
        <v>106</v>
      </c>
      <c r="F58" s="3"/>
    </row>
    <row r="59" spans="1:6" ht="12" customHeight="1">
      <c r="A59" s="215"/>
      <c r="B59" s="202"/>
      <c r="C59" s="211"/>
      <c r="D59" s="30"/>
      <c r="E59" s="42" t="s">
        <v>107</v>
      </c>
      <c r="F59" s="3"/>
    </row>
    <row r="60" spans="1:6" ht="12" customHeight="1">
      <c r="A60" s="215"/>
      <c r="B60" s="202"/>
      <c r="C60" s="211"/>
      <c r="D60" s="30"/>
      <c r="E60" s="42" t="s">
        <v>108</v>
      </c>
      <c r="F60" s="3"/>
    </row>
    <row r="61" spans="1:6" ht="12" customHeight="1">
      <c r="A61" s="215"/>
      <c r="B61" s="203"/>
      <c r="C61" s="216"/>
      <c r="D61" s="30"/>
      <c r="E61" s="42"/>
      <c r="F61" s="3"/>
    </row>
    <row r="62" spans="1:6" ht="12" customHeight="1">
      <c r="A62" s="215"/>
      <c r="B62" s="201" t="s">
        <v>25</v>
      </c>
      <c r="C62" s="204" t="s">
        <v>60</v>
      </c>
      <c r="D62" s="57"/>
      <c r="E62" s="42" t="s">
        <v>109</v>
      </c>
      <c r="F62" s="3"/>
    </row>
    <row r="63" spans="1:6" ht="12" customHeight="1">
      <c r="A63" s="215"/>
      <c r="B63" s="202"/>
      <c r="C63" s="199"/>
      <c r="D63" s="57"/>
      <c r="E63" s="42" t="s">
        <v>110</v>
      </c>
      <c r="F63" s="3"/>
    </row>
    <row r="64" spans="1:6" ht="12" customHeight="1">
      <c r="A64" s="215"/>
      <c r="B64" s="202"/>
      <c r="C64" s="199"/>
      <c r="D64" s="57"/>
      <c r="E64" s="42" t="s">
        <v>111</v>
      </c>
      <c r="F64" s="3"/>
    </row>
    <row r="65" spans="1:6" ht="12" customHeight="1">
      <c r="A65" s="215"/>
      <c r="B65" s="203"/>
      <c r="C65" s="200"/>
      <c r="D65" s="57"/>
      <c r="E65" s="42"/>
      <c r="F65" s="3"/>
    </row>
    <row r="66" spans="1:6" ht="12" customHeight="1">
      <c r="A66" s="205"/>
      <c r="B66" s="202" t="s">
        <v>25</v>
      </c>
      <c r="C66" s="211" t="s">
        <v>100</v>
      </c>
      <c r="D66" s="57"/>
      <c r="E66" s="42" t="s">
        <v>96</v>
      </c>
      <c r="F66" s="3"/>
    </row>
    <row r="67" spans="1:6" ht="12" customHeight="1">
      <c r="A67" s="205"/>
      <c r="B67" s="202"/>
      <c r="C67" s="211"/>
      <c r="D67" s="30"/>
      <c r="E67" s="42" t="s">
        <v>108</v>
      </c>
      <c r="F67" s="3"/>
    </row>
    <row r="68" spans="1:6" ht="12" customHeight="1">
      <c r="A68" s="205"/>
      <c r="B68" s="202"/>
      <c r="C68" s="211"/>
      <c r="D68" s="30"/>
      <c r="E68" s="42" t="s">
        <v>110</v>
      </c>
      <c r="F68" s="3"/>
    </row>
    <row r="69" spans="1:6" ht="12" customHeight="1">
      <c r="A69" s="205"/>
      <c r="B69" s="202"/>
      <c r="C69" s="211"/>
      <c r="D69" s="30"/>
      <c r="E69" s="43"/>
      <c r="F69" s="3"/>
    </row>
    <row r="70" spans="1:6" ht="12" customHeight="1">
      <c r="A70" s="39"/>
      <c r="B70" s="201" t="s">
        <v>25</v>
      </c>
      <c r="C70" s="204" t="s">
        <v>48</v>
      </c>
      <c r="D70" s="30"/>
      <c r="E70" s="42" t="s">
        <v>37</v>
      </c>
      <c r="F70" s="3"/>
    </row>
    <row r="71" spans="1:6" ht="12" customHeight="1">
      <c r="A71" s="205" t="s">
        <v>113</v>
      </c>
      <c r="B71" s="202"/>
      <c r="C71" s="199"/>
      <c r="D71" s="30"/>
      <c r="E71" s="42" t="s">
        <v>114</v>
      </c>
      <c r="F71" s="3"/>
    </row>
    <row r="72" spans="1:6" ht="12" customHeight="1">
      <c r="A72" s="205"/>
      <c r="B72" s="202"/>
      <c r="C72" s="199"/>
      <c r="D72" s="30"/>
      <c r="E72" s="42" t="s">
        <v>115</v>
      </c>
      <c r="F72" s="3"/>
    </row>
    <row r="73" spans="1:6" ht="12" customHeight="1">
      <c r="A73" s="205"/>
      <c r="B73" s="202"/>
      <c r="C73" s="199"/>
      <c r="D73" s="30"/>
      <c r="E73" s="42" t="s">
        <v>116</v>
      </c>
      <c r="F73" s="3"/>
    </row>
    <row r="74" spans="1:6" ht="12" customHeight="1">
      <c r="A74" s="205"/>
      <c r="B74" s="202"/>
      <c r="C74" s="199"/>
      <c r="D74" s="30"/>
      <c r="E74" s="42" t="s">
        <v>93</v>
      </c>
      <c r="F74" s="3"/>
    </row>
    <row r="75" spans="1:6" ht="12" customHeight="1">
      <c r="A75" s="205"/>
      <c r="B75" s="202"/>
      <c r="C75" s="199"/>
      <c r="D75" s="30"/>
      <c r="E75" s="42" t="s">
        <v>117</v>
      </c>
      <c r="F75" s="3"/>
    </row>
    <row r="76" spans="1:6" ht="12" customHeight="1">
      <c r="A76" s="205"/>
      <c r="B76" s="202"/>
      <c r="C76" s="199"/>
      <c r="D76" s="30"/>
      <c r="E76" s="42" t="s">
        <v>118</v>
      </c>
      <c r="F76" s="3"/>
    </row>
    <row r="77" spans="1:6" ht="12" customHeight="1">
      <c r="A77" s="205"/>
      <c r="B77" s="203"/>
      <c r="C77" s="200"/>
      <c r="D77" s="30"/>
      <c r="E77" s="42"/>
      <c r="F77" s="3"/>
    </row>
    <row r="78" spans="1:6" ht="12" customHeight="1">
      <c r="A78" s="205"/>
      <c r="B78" s="201" t="s">
        <v>25</v>
      </c>
      <c r="C78" s="204" t="s">
        <v>49</v>
      </c>
      <c r="D78" s="30"/>
      <c r="E78" s="42" t="s">
        <v>37</v>
      </c>
      <c r="F78" s="3"/>
    </row>
    <row r="79" spans="1:6" ht="12" customHeight="1">
      <c r="A79" s="205"/>
      <c r="B79" s="202"/>
      <c r="C79" s="199"/>
      <c r="D79" s="30"/>
      <c r="E79" s="42" t="s">
        <v>119</v>
      </c>
      <c r="F79" s="3"/>
    </row>
    <row r="80" spans="1:6" ht="12" customHeight="1">
      <c r="A80" s="205"/>
      <c r="B80" s="202"/>
      <c r="C80" s="199"/>
      <c r="D80" s="30"/>
      <c r="E80" s="42" t="s">
        <v>43</v>
      </c>
      <c r="F80" s="3"/>
    </row>
    <row r="81" spans="1:6" ht="12" customHeight="1">
      <c r="A81" s="205"/>
      <c r="B81" s="202"/>
      <c r="C81" s="199"/>
      <c r="D81" s="30"/>
      <c r="E81" s="42" t="s">
        <v>120</v>
      </c>
      <c r="F81" s="3"/>
    </row>
    <row r="82" spans="1:6" ht="12" customHeight="1">
      <c r="A82" s="205"/>
      <c r="B82" s="203"/>
      <c r="C82" s="200"/>
      <c r="D82" s="30"/>
      <c r="E82" s="42"/>
      <c r="F82" s="3"/>
    </row>
    <row r="83" spans="1:6" ht="12" customHeight="1">
      <c r="A83" s="205"/>
      <c r="B83" s="201" t="s">
        <v>25</v>
      </c>
      <c r="C83" s="204" t="s">
        <v>50</v>
      </c>
      <c r="D83" s="30"/>
      <c r="E83" s="42" t="s">
        <v>121</v>
      </c>
      <c r="F83" s="3"/>
    </row>
    <row r="84" spans="1:6" ht="12" customHeight="1">
      <c r="A84" s="205"/>
      <c r="B84" s="202"/>
      <c r="C84" s="199"/>
      <c r="D84" s="30"/>
      <c r="E84" s="42" t="s">
        <v>122</v>
      </c>
      <c r="F84" s="3"/>
    </row>
    <row r="85" spans="1:6" ht="12" customHeight="1">
      <c r="A85" s="205"/>
      <c r="B85" s="202"/>
      <c r="C85" s="199"/>
      <c r="D85" s="30"/>
      <c r="E85" s="42" t="s">
        <v>123</v>
      </c>
      <c r="F85" s="3"/>
    </row>
    <row r="86" spans="1:6" ht="12" customHeight="1">
      <c r="A86" s="205"/>
      <c r="B86" s="202"/>
      <c r="C86" s="199"/>
      <c r="D86" s="30"/>
      <c r="E86" s="42" t="s">
        <v>124</v>
      </c>
      <c r="F86" s="3"/>
    </row>
    <row r="87" spans="1:6" ht="12" customHeight="1">
      <c r="A87" s="205"/>
      <c r="B87" s="202"/>
      <c r="C87" s="199"/>
      <c r="D87" s="30"/>
      <c r="E87" s="42" t="s">
        <v>41</v>
      </c>
      <c r="F87" s="3"/>
    </row>
    <row r="88" spans="1:6" ht="12" customHeight="1">
      <c r="A88" s="205"/>
      <c r="B88" s="202"/>
      <c r="C88" s="199"/>
      <c r="D88" s="30"/>
      <c r="E88" s="42" t="s">
        <v>125</v>
      </c>
      <c r="F88" s="3"/>
    </row>
    <row r="89" spans="1:6" ht="12" customHeight="1">
      <c r="A89" s="205"/>
      <c r="B89" s="203"/>
      <c r="C89" s="200"/>
      <c r="D89" s="30"/>
      <c r="E89" s="42"/>
      <c r="F89" s="3"/>
    </row>
    <row r="90" spans="1:6" ht="12" customHeight="1">
      <c r="A90" s="205"/>
      <c r="B90" s="201" t="s">
        <v>25</v>
      </c>
      <c r="C90" s="204" t="s">
        <v>51</v>
      </c>
      <c r="D90" s="30"/>
      <c r="E90" s="42" t="s">
        <v>126</v>
      </c>
      <c r="F90" s="3"/>
    </row>
    <row r="91" spans="1:6" ht="12" customHeight="1">
      <c r="A91" s="205"/>
      <c r="B91" s="202"/>
      <c r="C91" s="199"/>
      <c r="D91" s="30"/>
      <c r="E91" s="42" t="s">
        <v>127</v>
      </c>
      <c r="F91" s="3"/>
    </row>
    <row r="92" spans="1:6" ht="12" customHeight="1">
      <c r="A92" s="205"/>
      <c r="B92" s="202"/>
      <c r="C92" s="199"/>
      <c r="D92" s="30"/>
      <c r="E92" s="42" t="s">
        <v>42</v>
      </c>
      <c r="F92" s="3"/>
    </row>
    <row r="93" spans="1:6" ht="12" customHeight="1">
      <c r="A93" s="205"/>
      <c r="B93" s="202"/>
      <c r="C93" s="199"/>
      <c r="D93" s="30"/>
      <c r="E93" s="42" t="s">
        <v>125</v>
      </c>
      <c r="F93" s="3"/>
    </row>
    <row r="94" spans="1:6" ht="12" customHeight="1">
      <c r="A94" s="205"/>
      <c r="B94" s="203"/>
      <c r="C94" s="200"/>
      <c r="D94" s="30"/>
      <c r="E94" s="42"/>
      <c r="F94" s="3"/>
    </row>
    <row r="95" spans="1:6" ht="12" customHeight="1">
      <c r="A95" s="205"/>
      <c r="B95" s="201" t="s">
        <v>25</v>
      </c>
      <c r="C95" s="204" t="s">
        <v>52</v>
      </c>
      <c r="D95" s="30"/>
      <c r="E95" s="42" t="s">
        <v>40</v>
      </c>
      <c r="F95" s="3"/>
    </row>
    <row r="96" spans="1:6" ht="12" customHeight="1">
      <c r="A96" s="205"/>
      <c r="B96" s="202"/>
      <c r="C96" s="199"/>
      <c r="D96" s="30"/>
      <c r="E96" s="42" t="s">
        <v>128</v>
      </c>
      <c r="F96" s="3"/>
    </row>
    <row r="97" spans="1:6" ht="12" customHeight="1">
      <c r="A97" s="205"/>
      <c r="B97" s="202"/>
      <c r="C97" s="199"/>
      <c r="D97" s="30"/>
      <c r="E97" s="42" t="s">
        <v>37</v>
      </c>
      <c r="F97" s="3"/>
    </row>
    <row r="98" spans="1:6" ht="12" customHeight="1">
      <c r="A98" s="205"/>
      <c r="B98" s="203"/>
      <c r="C98" s="200"/>
      <c r="D98" s="30"/>
      <c r="E98" s="42"/>
      <c r="F98" s="3"/>
    </row>
    <row r="99" spans="1:6" ht="12" customHeight="1">
      <c r="A99" s="205"/>
      <c r="B99" s="201" t="s">
        <v>25</v>
      </c>
      <c r="C99" s="204" t="s">
        <v>53</v>
      </c>
      <c r="D99" s="30"/>
      <c r="E99" s="42" t="s">
        <v>129</v>
      </c>
      <c r="F99" s="3"/>
    </row>
    <row r="100" spans="1:6" ht="12" customHeight="1">
      <c r="A100" s="205"/>
      <c r="B100" s="202"/>
      <c r="C100" s="199"/>
      <c r="D100" s="30"/>
      <c r="E100" s="42" t="s">
        <v>130</v>
      </c>
      <c r="F100" s="3"/>
    </row>
    <row r="101" spans="1:6" ht="12" customHeight="1">
      <c r="A101" s="205"/>
      <c r="B101" s="202"/>
      <c r="C101" s="199"/>
      <c r="D101" s="30"/>
      <c r="E101" s="42" t="s">
        <v>131</v>
      </c>
      <c r="F101" s="3"/>
    </row>
    <row r="102" spans="1:6" ht="12" customHeight="1">
      <c r="A102" s="205"/>
      <c r="B102" s="202"/>
      <c r="C102" s="199"/>
      <c r="D102" s="30"/>
      <c r="E102" s="42" t="s">
        <v>132</v>
      </c>
      <c r="F102" s="3"/>
    </row>
    <row r="103" spans="1:6" ht="12" customHeight="1">
      <c r="A103" s="205"/>
      <c r="B103" s="202"/>
      <c r="C103" s="199"/>
      <c r="D103" s="30"/>
      <c r="E103" s="42" t="s">
        <v>43</v>
      </c>
      <c r="F103" s="3"/>
    </row>
    <row r="104" spans="1:6" ht="12" customHeight="1">
      <c r="A104" s="205"/>
      <c r="B104" s="202"/>
      <c r="C104" s="199"/>
      <c r="D104" s="30"/>
      <c r="E104" s="42" t="s">
        <v>125</v>
      </c>
      <c r="F104" s="3"/>
    </row>
    <row r="105" spans="1:6" ht="12" customHeight="1">
      <c r="A105" s="205"/>
      <c r="B105" s="203"/>
      <c r="C105" s="200"/>
      <c r="D105" s="30"/>
      <c r="E105" s="42"/>
      <c r="F105" s="3"/>
    </row>
    <row r="106" spans="1:6" ht="12" customHeight="1">
      <c r="A106" s="205"/>
      <c r="B106" s="201" t="s">
        <v>25</v>
      </c>
      <c r="C106" s="204" t="s">
        <v>54</v>
      </c>
      <c r="D106" s="30"/>
      <c r="E106" s="42" t="s">
        <v>133</v>
      </c>
      <c r="F106" s="3"/>
    </row>
    <row r="107" spans="1:6" ht="12" customHeight="1">
      <c r="A107" s="205"/>
      <c r="B107" s="202"/>
      <c r="C107" s="199"/>
      <c r="D107" s="30"/>
      <c r="E107" s="42" t="s">
        <v>134</v>
      </c>
      <c r="F107" s="3"/>
    </row>
    <row r="108" spans="1:6" ht="12" customHeight="1">
      <c r="A108" s="205"/>
      <c r="B108" s="203"/>
      <c r="C108" s="200"/>
      <c r="D108" s="30"/>
      <c r="E108" s="42"/>
      <c r="F108" s="3"/>
    </row>
    <row r="109" spans="1:6" ht="12" customHeight="1">
      <c r="A109" s="205"/>
      <c r="B109" s="201" t="s">
        <v>25</v>
      </c>
      <c r="C109" s="204" t="s">
        <v>55</v>
      </c>
      <c r="D109" s="30"/>
      <c r="E109" s="42" t="s">
        <v>37</v>
      </c>
      <c r="F109" s="3"/>
    </row>
    <row r="110" spans="1:6" ht="12" customHeight="1">
      <c r="A110" s="205"/>
      <c r="B110" s="202"/>
      <c r="C110" s="199"/>
      <c r="D110" s="30"/>
      <c r="E110" s="42" t="s">
        <v>135</v>
      </c>
      <c r="F110" s="3"/>
    </row>
    <row r="111" spans="1:6" ht="12" customHeight="1">
      <c r="A111" s="205"/>
      <c r="B111" s="202"/>
      <c r="C111" s="199"/>
      <c r="D111" s="30"/>
      <c r="E111" s="42" t="s">
        <v>136</v>
      </c>
      <c r="F111" s="3"/>
    </row>
    <row r="112" spans="1:6" ht="12" customHeight="1">
      <c r="A112" s="205"/>
      <c r="B112" s="202"/>
      <c r="C112" s="199"/>
      <c r="D112" s="30"/>
      <c r="E112" s="42" t="s">
        <v>137</v>
      </c>
      <c r="F112" s="3"/>
    </row>
    <row r="113" spans="1:7" ht="12" customHeight="1">
      <c r="A113" s="205"/>
      <c r="B113" s="202"/>
      <c r="C113" s="199"/>
      <c r="D113" s="30"/>
      <c r="E113" s="42" t="s">
        <v>116</v>
      </c>
      <c r="F113" s="3"/>
    </row>
    <row r="114" spans="1:7" ht="12" customHeight="1">
      <c r="A114" s="205"/>
      <c r="B114" s="202"/>
      <c r="C114" s="199"/>
      <c r="D114" s="30"/>
      <c r="E114" s="42" t="s">
        <v>41</v>
      </c>
      <c r="F114" s="3"/>
    </row>
    <row r="115" spans="1:7" ht="12" customHeight="1">
      <c r="A115" s="205"/>
      <c r="B115" s="203"/>
      <c r="C115" s="200"/>
      <c r="D115" s="30"/>
      <c r="E115" s="42"/>
      <c r="F115" s="3"/>
    </row>
    <row r="116" spans="1:7" ht="12" customHeight="1">
      <c r="A116" s="58"/>
      <c r="B116" s="201" t="s">
        <v>25</v>
      </c>
      <c r="C116" s="204" t="s">
        <v>57</v>
      </c>
      <c r="D116" s="30"/>
      <c r="E116" s="42" t="s">
        <v>139</v>
      </c>
      <c r="F116" s="3"/>
    </row>
    <row r="117" spans="1:7" ht="12" customHeight="1">
      <c r="A117" s="205" t="s">
        <v>163</v>
      </c>
      <c r="B117" s="202"/>
      <c r="C117" s="199"/>
      <c r="D117" s="30"/>
      <c r="E117" s="42" t="s">
        <v>140</v>
      </c>
      <c r="F117" s="3"/>
    </row>
    <row r="118" spans="1:7" ht="12" customHeight="1">
      <c r="A118" s="205"/>
      <c r="B118" s="203"/>
      <c r="C118" s="200"/>
      <c r="D118" s="30"/>
      <c r="E118" s="42"/>
      <c r="F118" s="3"/>
    </row>
    <row r="119" spans="1:7" ht="12" customHeight="1">
      <c r="A119" s="205"/>
      <c r="B119" s="201" t="s">
        <v>25</v>
      </c>
      <c r="C119" s="204" t="s">
        <v>141</v>
      </c>
      <c r="D119" s="30"/>
      <c r="E119" s="42" t="s">
        <v>142</v>
      </c>
      <c r="F119" s="3"/>
    </row>
    <row r="120" spans="1:7" ht="12" customHeight="1">
      <c r="A120" s="205"/>
      <c r="B120" s="202"/>
      <c r="C120" s="199"/>
      <c r="D120" s="30"/>
      <c r="E120" s="32" t="s">
        <v>143</v>
      </c>
      <c r="F120" s="3"/>
    </row>
    <row r="121" spans="1:7" ht="12" customHeight="1">
      <c r="A121" s="205"/>
      <c r="B121" s="202"/>
      <c r="C121" s="199"/>
      <c r="D121" s="30"/>
      <c r="E121" s="32" t="s">
        <v>144</v>
      </c>
      <c r="F121" s="3"/>
    </row>
    <row r="122" spans="1:7" ht="12" customHeight="1">
      <c r="A122" s="205"/>
      <c r="B122" s="202"/>
      <c r="C122" s="199"/>
      <c r="D122" s="30"/>
      <c r="E122" s="32" t="s">
        <v>145</v>
      </c>
      <c r="F122" s="3"/>
    </row>
    <row r="123" spans="1:7" ht="12" customHeight="1">
      <c r="A123" s="205"/>
      <c r="B123" s="202"/>
      <c r="C123" s="199"/>
      <c r="D123" s="30"/>
      <c r="E123" s="32" t="s">
        <v>146</v>
      </c>
      <c r="F123" s="3"/>
    </row>
    <row r="124" spans="1:7" ht="12" customHeight="1">
      <c r="A124" s="205"/>
      <c r="B124" s="203"/>
      <c r="C124" s="200"/>
      <c r="D124" s="30"/>
      <c r="E124" s="32"/>
      <c r="F124" s="3"/>
    </row>
    <row r="125" spans="1:7" ht="12" customHeight="1">
      <c r="A125" s="205"/>
      <c r="B125" s="202" t="s">
        <v>25</v>
      </c>
      <c r="C125" s="199" t="s">
        <v>147</v>
      </c>
      <c r="D125" s="30"/>
      <c r="E125" s="32" t="s">
        <v>149</v>
      </c>
      <c r="F125" s="3"/>
    </row>
    <row r="126" spans="1:7" ht="12" customHeight="1">
      <c r="A126" s="205"/>
      <c r="B126" s="202"/>
      <c r="C126" s="199"/>
      <c r="D126" s="30"/>
      <c r="E126" s="32" t="s">
        <v>148</v>
      </c>
      <c r="F126" s="3"/>
      <c r="G126" s="1">
        <v>1</v>
      </c>
    </row>
    <row r="127" spans="1:7" ht="12" customHeight="1">
      <c r="A127" s="205"/>
      <c r="B127" s="202"/>
      <c r="C127" s="199"/>
      <c r="D127" s="30"/>
      <c r="E127" s="32"/>
      <c r="F127" s="3"/>
    </row>
    <row r="128" spans="1:7" ht="12" customHeight="1">
      <c r="A128" s="205"/>
      <c r="B128" s="203"/>
      <c r="C128" s="200"/>
      <c r="D128" s="30"/>
      <c r="E128" s="32"/>
      <c r="F128" s="3"/>
    </row>
    <row r="129" spans="1:6" ht="12" customHeight="1">
      <c r="A129" s="205"/>
      <c r="B129" s="202" t="s">
        <v>25</v>
      </c>
      <c r="C129" s="199" t="s">
        <v>150</v>
      </c>
      <c r="D129" s="30"/>
      <c r="E129" s="32" t="s">
        <v>151</v>
      </c>
      <c r="F129" s="3"/>
    </row>
    <row r="130" spans="1:6" ht="12" customHeight="1">
      <c r="A130" s="205"/>
      <c r="B130" s="202"/>
      <c r="C130" s="199"/>
      <c r="D130" s="30"/>
      <c r="E130" s="32" t="s">
        <v>152</v>
      </c>
      <c r="F130" s="3"/>
    </row>
    <row r="131" spans="1:6" ht="12" customHeight="1">
      <c r="A131" s="205"/>
      <c r="B131" s="202"/>
      <c r="C131" s="199"/>
      <c r="D131" s="30"/>
      <c r="E131" s="32" t="s">
        <v>153</v>
      </c>
      <c r="F131" s="3"/>
    </row>
    <row r="132" spans="1:6" ht="12" customHeight="1">
      <c r="A132" s="205"/>
      <c r="B132" s="203"/>
      <c r="C132" s="200"/>
      <c r="D132" s="30"/>
      <c r="E132" s="32"/>
      <c r="F132" s="3"/>
    </row>
    <row r="133" spans="1:6" ht="12" customHeight="1">
      <c r="A133" s="205"/>
      <c r="B133" s="202" t="s">
        <v>25</v>
      </c>
      <c r="C133" s="199" t="s">
        <v>56</v>
      </c>
      <c r="D133" s="30"/>
      <c r="E133" s="42" t="s">
        <v>138</v>
      </c>
      <c r="F133" s="3"/>
    </row>
    <row r="134" spans="1:6" ht="12" customHeight="1">
      <c r="A134" s="205"/>
      <c r="B134" s="202"/>
      <c r="C134" s="199"/>
      <c r="D134" s="30"/>
      <c r="E134" s="42" t="s">
        <v>37</v>
      </c>
      <c r="F134" s="3"/>
    </row>
    <row r="135" spans="1:6" ht="12" customHeight="1">
      <c r="A135" s="205"/>
      <c r="B135" s="203"/>
      <c r="C135" s="200"/>
      <c r="D135" s="30"/>
      <c r="E135" s="32"/>
      <c r="F135" s="3"/>
    </row>
    <row r="136" spans="1:6" ht="12" customHeight="1">
      <c r="A136" s="205"/>
      <c r="B136" s="202" t="s">
        <v>25</v>
      </c>
      <c r="C136" s="199" t="s">
        <v>154</v>
      </c>
      <c r="D136" s="30"/>
      <c r="E136" s="32" t="s">
        <v>155</v>
      </c>
      <c r="F136" s="3"/>
    </row>
    <row r="137" spans="1:6" ht="12" customHeight="1">
      <c r="A137" s="205"/>
      <c r="B137" s="202"/>
      <c r="C137" s="199"/>
      <c r="D137" s="30"/>
      <c r="E137" s="32" t="s">
        <v>156</v>
      </c>
      <c r="F137" s="3"/>
    </row>
    <row r="138" spans="1:6" ht="12" customHeight="1">
      <c r="A138" s="205"/>
      <c r="B138" s="202"/>
      <c r="C138" s="199"/>
      <c r="D138" s="30"/>
      <c r="E138" s="32" t="s">
        <v>157</v>
      </c>
      <c r="F138" s="3"/>
    </row>
    <row r="139" spans="1:6" ht="12" customHeight="1">
      <c r="A139" s="210"/>
      <c r="B139" s="203"/>
      <c r="C139" s="200"/>
      <c r="D139" s="30"/>
      <c r="E139" s="32"/>
      <c r="F139" s="3"/>
    </row>
    <row r="140" spans="1:6">
      <c r="A140" s="194"/>
      <c r="B140" s="194"/>
      <c r="C140" s="194"/>
      <c r="D140" s="194"/>
      <c r="E140" s="194"/>
      <c r="F140" s="194"/>
    </row>
  </sheetData>
  <mergeCells count="75">
    <mergeCell ref="A1:F1"/>
    <mergeCell ref="B3:C3"/>
    <mergeCell ref="B4:B6"/>
    <mergeCell ref="C4:C6"/>
    <mergeCell ref="A5:A17"/>
    <mergeCell ref="B7:B9"/>
    <mergeCell ref="C7:C9"/>
    <mergeCell ref="E7:E8"/>
    <mergeCell ref="F7:F8"/>
    <mergeCell ref="B15:B17"/>
    <mergeCell ref="C15:C17"/>
    <mergeCell ref="C10:C14"/>
    <mergeCell ref="B10:B14"/>
    <mergeCell ref="E15:E16"/>
    <mergeCell ref="F15:F16"/>
    <mergeCell ref="A19:A46"/>
    <mergeCell ref="C26:C36"/>
    <mergeCell ref="B37:B46"/>
    <mergeCell ref="C37:C46"/>
    <mergeCell ref="D7:D8"/>
    <mergeCell ref="D15:D16"/>
    <mergeCell ref="B26:B36"/>
    <mergeCell ref="B18:B25"/>
    <mergeCell ref="C18:C25"/>
    <mergeCell ref="B66:B69"/>
    <mergeCell ref="C66:C69"/>
    <mergeCell ref="B47:B51"/>
    <mergeCell ref="C47:C51"/>
    <mergeCell ref="A48:A69"/>
    <mergeCell ref="B52:B57"/>
    <mergeCell ref="B62:B65"/>
    <mergeCell ref="C62:C65"/>
    <mergeCell ref="C52:C57"/>
    <mergeCell ref="B58:B61"/>
    <mergeCell ref="C58:C61"/>
    <mergeCell ref="A140:F140"/>
    <mergeCell ref="E4:E5"/>
    <mergeCell ref="D4:D5"/>
    <mergeCell ref="F4:F5"/>
    <mergeCell ref="E10:E11"/>
    <mergeCell ref="E12:E13"/>
    <mergeCell ref="D10:D11"/>
    <mergeCell ref="D12:D13"/>
    <mergeCell ref="F10:F11"/>
    <mergeCell ref="F12:F13"/>
    <mergeCell ref="B116:B118"/>
    <mergeCell ref="C116:C118"/>
    <mergeCell ref="A117:A139"/>
    <mergeCell ref="B119:B124"/>
    <mergeCell ref="C119:C124"/>
    <mergeCell ref="B133:B135"/>
    <mergeCell ref="B106:B108"/>
    <mergeCell ref="C106:C108"/>
    <mergeCell ref="A71:A115"/>
    <mergeCell ref="B78:B82"/>
    <mergeCell ref="C78:C82"/>
    <mergeCell ref="B83:B89"/>
    <mergeCell ref="C83:C89"/>
    <mergeCell ref="B90:B94"/>
    <mergeCell ref="B70:B77"/>
    <mergeCell ref="C70:C77"/>
    <mergeCell ref="C90:C94"/>
    <mergeCell ref="B95:B98"/>
    <mergeCell ref="C95:C98"/>
    <mergeCell ref="B99:B105"/>
    <mergeCell ref="C99:C105"/>
    <mergeCell ref="C136:C139"/>
    <mergeCell ref="B109:B115"/>
    <mergeCell ref="C109:C115"/>
    <mergeCell ref="B125:B128"/>
    <mergeCell ref="C125:C128"/>
    <mergeCell ref="B129:B132"/>
    <mergeCell ref="C129:C132"/>
    <mergeCell ref="C133:C135"/>
    <mergeCell ref="B136:B139"/>
  </mergeCells>
  <printOptions horizontalCentered="1"/>
  <pageMargins left="0.25" right="0.25" top="1" bottom="0.5" header="0.3" footer="0.3"/>
  <pageSetup paperSize="10000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OPCRF</vt:lpstr>
      <vt:lpstr>Checklist(OPCRF)</vt:lpstr>
      <vt:lpstr>Sheet1</vt:lpstr>
      <vt:lpstr>'Checklist(OPCRF)'!Print_Area</vt:lpstr>
      <vt:lpstr>'Checklist(OPCRF)'!Print_Titles</vt:lpstr>
      <vt:lpstr>OPCRF!Print_Titles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Rudy O. Magdugo</cp:lastModifiedBy>
  <cp:lastPrinted>2017-09-04T02:43:47Z</cp:lastPrinted>
  <dcterms:created xsi:type="dcterms:W3CDTF">2016-01-09T07:34:12Z</dcterms:created>
  <dcterms:modified xsi:type="dcterms:W3CDTF">2017-09-04T04:06:47Z</dcterms:modified>
</cp:coreProperties>
</file>