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Ed\Desktop\"/>
    </mc:Choice>
  </mc:AlternateContent>
  <bookViews>
    <workbookView xWindow="240" yWindow="435" windowWidth="19440" windowHeight="7635" activeTab="1"/>
  </bookViews>
  <sheets>
    <sheet name="Secondary" sheetId="2" r:id="rId1"/>
    <sheet name="Elementary" sheetId="1" r:id="rId2"/>
  </sheets>
  <definedNames>
    <definedName name="_xlnm.Print_Area" localSheetId="1">Elementary!$A$1:$I$382</definedName>
    <definedName name="_xlnm.Print_Area" localSheetId="0">Secondary!$A$1:$H$72</definedName>
    <definedName name="_xlnm.Print_Titles" localSheetId="1">Elementary!$1:$9</definedName>
    <definedName name="Z_5D1C5320_28EF_46F5_B4B9_20AF72996F17_.wvu.PrintArea" localSheetId="0" hidden="1">Secondary!$A$1:$G$72</definedName>
    <definedName name="Z_5D1C5320_28EF_46F5_B4B9_20AF72996F17_.wvu.PrintTitles" localSheetId="0" hidden="1">Secondary!#REF!</definedName>
    <definedName name="Z_B2581349_F0D4_418E_AA7A_C5E49D13361B_.wvu.PrintArea" localSheetId="0" hidden="1">Secondary!$A$1:$E$72</definedName>
    <definedName name="Z_B2581349_F0D4_418E_AA7A_C5E49D13361B_.wvu.PrintTitles" localSheetId="0" hidden="1">Secondary!#REF!</definedName>
  </definedNames>
  <calcPr calcId="152511"/>
</workbook>
</file>

<file path=xl/calcChain.xml><?xml version="1.0" encoding="utf-8"?>
<calcChain xmlns="http://schemas.openxmlformats.org/spreadsheetml/2006/main">
  <c r="D103" i="2" l="1"/>
  <c r="E103" i="2"/>
  <c r="F103" i="2"/>
  <c r="C103" i="2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88" i="2"/>
  <c r="H88" i="2" s="1"/>
  <c r="G89" i="2"/>
  <c r="H89" i="2"/>
  <c r="G90" i="2"/>
  <c r="H90" i="2" s="1"/>
  <c r="G91" i="2"/>
  <c r="H91" i="2" s="1"/>
  <c r="G92" i="2"/>
  <c r="H92" i="2" s="1"/>
  <c r="G93" i="2"/>
  <c r="H93" i="2"/>
  <c r="G94" i="2"/>
  <c r="H94" i="2" s="1"/>
  <c r="G95" i="2"/>
  <c r="H95" i="2" s="1"/>
  <c r="G96" i="2"/>
  <c r="H96" i="2" s="1"/>
  <c r="H87" i="2"/>
  <c r="H78" i="2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G78" i="2"/>
  <c r="D44" i="1"/>
  <c r="D65" i="1"/>
  <c r="G103" i="2" l="1"/>
  <c r="H103" i="2" s="1"/>
  <c r="G15" i="2"/>
  <c r="H15" i="2" s="1"/>
  <c r="G16" i="2"/>
  <c r="H16" i="2" s="1"/>
  <c r="G19" i="2"/>
  <c r="H19" i="2" s="1"/>
  <c r="G21" i="2"/>
  <c r="H21" i="2" s="1"/>
  <c r="G22" i="2"/>
  <c r="H22" i="2" s="1"/>
  <c r="G23" i="2"/>
  <c r="H23" i="2" s="1"/>
  <c r="G25" i="2"/>
  <c r="H25" i="2" s="1"/>
  <c r="G27" i="2"/>
  <c r="H27" i="2" s="1"/>
  <c r="G28" i="2"/>
  <c r="H28" i="2" s="1"/>
  <c r="G31" i="2"/>
  <c r="H31" i="2" s="1"/>
  <c r="G37" i="2"/>
  <c r="H37" i="2" s="1"/>
  <c r="G38" i="2"/>
  <c r="H38" i="2" s="1"/>
  <c r="G36" i="2"/>
  <c r="H36" i="2" s="1"/>
  <c r="G40" i="2"/>
  <c r="H40" i="2" s="1"/>
  <c r="G42" i="2"/>
  <c r="H42" i="2" s="1"/>
  <c r="G45" i="2"/>
  <c r="H45" i="2" s="1"/>
  <c r="G47" i="2"/>
  <c r="H47" i="2" s="1"/>
  <c r="G48" i="2"/>
  <c r="H48" i="2" s="1"/>
  <c r="G53" i="2"/>
  <c r="H53" i="2" s="1"/>
  <c r="G55" i="2"/>
  <c r="H55" i="2" s="1"/>
  <c r="G59" i="2"/>
  <c r="H59" i="2" s="1"/>
  <c r="G61" i="2"/>
  <c r="H61" i="2" s="1"/>
  <c r="G62" i="2"/>
  <c r="H62" i="2" s="1"/>
  <c r="G64" i="2"/>
  <c r="H64" i="2" s="1"/>
  <c r="G65" i="2"/>
  <c r="H65" i="2" s="1"/>
  <c r="G67" i="2"/>
  <c r="H67" i="2" s="1"/>
  <c r="G68" i="2"/>
  <c r="H68" i="2" s="1"/>
  <c r="G70" i="2"/>
  <c r="H70" i="2" s="1"/>
  <c r="G11" i="2"/>
  <c r="H11" i="2" s="1"/>
  <c r="G13" i="2"/>
  <c r="H13" i="2" s="1"/>
  <c r="G12" i="2"/>
  <c r="H12" i="2" s="1"/>
  <c r="G14" i="2"/>
  <c r="H14" i="2" s="1"/>
  <c r="G17" i="2"/>
  <c r="H17" i="2" s="1"/>
  <c r="G18" i="2"/>
  <c r="H18" i="2" s="1"/>
  <c r="G20" i="2"/>
  <c r="H20" i="2" s="1"/>
  <c r="G24" i="2"/>
  <c r="H24" i="2" s="1"/>
  <c r="G26" i="2"/>
  <c r="G29" i="2"/>
  <c r="H29" i="2" s="1"/>
  <c r="G30" i="2"/>
  <c r="H30" i="2" s="1"/>
  <c r="G32" i="2"/>
  <c r="H32" i="2" s="1"/>
  <c r="G34" i="2"/>
  <c r="H34" i="2" s="1"/>
  <c r="G33" i="2"/>
  <c r="H33" i="2" s="1"/>
  <c r="G35" i="2"/>
  <c r="H35" i="2" s="1"/>
  <c r="G39" i="2"/>
  <c r="H39" i="2" s="1"/>
  <c r="G41" i="2"/>
  <c r="H41" i="2" s="1"/>
  <c r="G43" i="2"/>
  <c r="H43" i="2" s="1"/>
  <c r="G44" i="2"/>
  <c r="H44" i="2" s="1"/>
  <c r="G46" i="2"/>
  <c r="H46" i="2" s="1"/>
  <c r="G50" i="2"/>
  <c r="H50" i="2" s="1"/>
  <c r="G49" i="2"/>
  <c r="H49" i="2" s="1"/>
  <c r="G51" i="2"/>
  <c r="H51" i="2" s="1"/>
  <c r="G52" i="2"/>
  <c r="H52" i="2" s="1"/>
  <c r="G54" i="2"/>
  <c r="H54" i="2" s="1"/>
  <c r="G56" i="2"/>
  <c r="H56" i="2" s="1"/>
  <c r="G57" i="2"/>
  <c r="H57" i="2" s="1"/>
  <c r="G58" i="2"/>
  <c r="H58" i="2" s="1"/>
  <c r="G60" i="2"/>
  <c r="H60" i="2" s="1"/>
  <c r="G63" i="2"/>
  <c r="H63" i="2" s="1"/>
  <c r="G66" i="2"/>
  <c r="H66" i="2" s="1"/>
  <c r="G69" i="2"/>
  <c r="H69" i="2" s="1"/>
  <c r="G71" i="2"/>
  <c r="H71" i="2" s="1"/>
  <c r="G72" i="2"/>
  <c r="H72" i="2" s="1"/>
  <c r="G10" i="2"/>
  <c r="H10" i="2" s="1"/>
  <c r="H11" i="1"/>
  <c r="I11" i="1" s="1"/>
  <c r="H12" i="1"/>
  <c r="H13" i="1"/>
  <c r="I13" i="1" s="1"/>
  <c r="H14" i="1"/>
  <c r="I14" i="1" s="1"/>
  <c r="H15" i="1"/>
  <c r="I15" i="1" s="1"/>
  <c r="H16" i="1"/>
  <c r="H17" i="1"/>
  <c r="I17" i="1" s="1"/>
  <c r="H18" i="1"/>
  <c r="I18" i="1" s="1"/>
  <c r="H19" i="1"/>
  <c r="I19" i="1" s="1"/>
  <c r="H20" i="1"/>
  <c r="H21" i="1"/>
  <c r="I21" i="1" s="1"/>
  <c r="H22" i="1"/>
  <c r="I22" i="1" s="1"/>
  <c r="H23" i="1"/>
  <c r="I23" i="1" s="1"/>
  <c r="H25" i="1"/>
  <c r="H26" i="1"/>
  <c r="I26" i="1" s="1"/>
  <c r="H27" i="1"/>
  <c r="I27" i="1" s="1"/>
  <c r="H28" i="1"/>
  <c r="I28" i="1" s="1"/>
  <c r="H29" i="1"/>
  <c r="H30" i="1"/>
  <c r="I30" i="1" s="1"/>
  <c r="H31" i="1"/>
  <c r="I31" i="1" s="1"/>
  <c r="H32" i="1"/>
  <c r="I32" i="1" s="1"/>
  <c r="H33" i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H42" i="1"/>
  <c r="I42" i="1" s="1"/>
  <c r="H43" i="1"/>
  <c r="I43" i="1" s="1"/>
  <c r="H45" i="1"/>
  <c r="I45" i="1" s="1"/>
  <c r="H46" i="1"/>
  <c r="H47" i="1"/>
  <c r="H48" i="1"/>
  <c r="I48" i="1" s="1"/>
  <c r="H49" i="1"/>
  <c r="H50" i="1"/>
  <c r="I50" i="1" s="1"/>
  <c r="H51" i="1"/>
  <c r="H52" i="1"/>
  <c r="H53" i="1"/>
  <c r="I53" i="1" s="1"/>
  <c r="H54" i="1"/>
  <c r="H55" i="1"/>
  <c r="H56" i="1"/>
  <c r="I56" i="1" s="1"/>
  <c r="H57" i="1"/>
  <c r="I57" i="1" s="1"/>
  <c r="H58" i="1"/>
  <c r="H59" i="1"/>
  <c r="H60" i="1"/>
  <c r="H61" i="1"/>
  <c r="I61" i="1" s="1"/>
  <c r="H62" i="1"/>
  <c r="H63" i="1"/>
  <c r="H64" i="1"/>
  <c r="I64" i="1" s="1"/>
  <c r="H66" i="1"/>
  <c r="I66" i="1" s="1"/>
  <c r="H67" i="1"/>
  <c r="I67" i="1" s="1"/>
  <c r="H68" i="1"/>
  <c r="H69" i="1"/>
  <c r="I69" i="1" s="1"/>
  <c r="H70" i="1"/>
  <c r="I70" i="1" s="1"/>
  <c r="H71" i="1"/>
  <c r="H72" i="1"/>
  <c r="H73" i="1"/>
  <c r="I73" i="1" s="1"/>
  <c r="H74" i="1"/>
  <c r="I74" i="1" s="1"/>
  <c r="H75" i="1"/>
  <c r="I75" i="1" s="1"/>
  <c r="H76" i="1"/>
  <c r="H78" i="1"/>
  <c r="I78" i="1" s="1"/>
  <c r="H79" i="1"/>
  <c r="I79" i="1" s="1"/>
  <c r="H80" i="1"/>
  <c r="H81" i="1"/>
  <c r="I81" i="1" s="1"/>
  <c r="H82" i="1"/>
  <c r="I82" i="1" s="1"/>
  <c r="H83" i="1"/>
  <c r="H84" i="1"/>
  <c r="I84" i="1" s="1"/>
  <c r="H85" i="1"/>
  <c r="I85" i="1" s="1"/>
  <c r="H86" i="1"/>
  <c r="I86" i="1" s="1"/>
  <c r="H87" i="1"/>
  <c r="H88" i="1"/>
  <c r="I88" i="1" s="1"/>
  <c r="H89" i="1"/>
  <c r="I89" i="1" s="1"/>
  <c r="H91" i="1"/>
  <c r="H92" i="1"/>
  <c r="I92" i="1" s="1"/>
  <c r="H93" i="1"/>
  <c r="I93" i="1" s="1"/>
  <c r="H94" i="1"/>
  <c r="I94" i="1" s="1"/>
  <c r="H95" i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H104" i="1"/>
  <c r="I104" i="1" s="1"/>
  <c r="H106" i="1"/>
  <c r="H107" i="1"/>
  <c r="I107" i="1" s="1"/>
  <c r="H108" i="1"/>
  <c r="I108" i="1" s="1"/>
  <c r="H109" i="1"/>
  <c r="H110" i="1"/>
  <c r="I110" i="1" s="1"/>
  <c r="H111" i="1"/>
  <c r="I111" i="1" s="1"/>
  <c r="H112" i="1"/>
  <c r="H113" i="1"/>
  <c r="I113" i="1" s="1"/>
  <c r="H114" i="1"/>
  <c r="I114" i="1" s="1"/>
  <c r="H115" i="1"/>
  <c r="I115" i="1" s="1"/>
  <c r="H116" i="1"/>
  <c r="I116" i="1" s="1"/>
  <c r="H117" i="1"/>
  <c r="H118" i="1"/>
  <c r="I118" i="1" s="1"/>
  <c r="H119" i="1"/>
  <c r="I119" i="1" s="1"/>
  <c r="H120" i="1"/>
  <c r="H121" i="1"/>
  <c r="H122" i="1"/>
  <c r="I122" i="1" s="1"/>
  <c r="H123" i="1"/>
  <c r="I123" i="1" s="1"/>
  <c r="H124" i="1"/>
  <c r="H125" i="1"/>
  <c r="H126" i="1"/>
  <c r="H128" i="1"/>
  <c r="I128" i="1" s="1"/>
  <c r="H129" i="1"/>
  <c r="I129" i="1" s="1"/>
  <c r="H130" i="1"/>
  <c r="I130" i="1" s="1"/>
  <c r="H131" i="1"/>
  <c r="H132" i="1"/>
  <c r="H133" i="1"/>
  <c r="I133" i="1" s="1"/>
  <c r="H134" i="1"/>
  <c r="I134" i="1" s="1"/>
  <c r="H135" i="1"/>
  <c r="I135" i="1" s="1"/>
  <c r="H136" i="1"/>
  <c r="H137" i="1"/>
  <c r="I137" i="1" s="1"/>
  <c r="H138" i="1"/>
  <c r="I138" i="1" s="1"/>
  <c r="H139" i="1"/>
  <c r="H140" i="1"/>
  <c r="I140" i="1" s="1"/>
  <c r="H141" i="1"/>
  <c r="I141" i="1" s="1"/>
  <c r="H142" i="1"/>
  <c r="I142" i="1" s="1"/>
  <c r="H144" i="1"/>
  <c r="H145" i="1"/>
  <c r="I145" i="1" s="1"/>
  <c r="H146" i="1"/>
  <c r="I146" i="1" s="1"/>
  <c r="H147" i="1"/>
  <c r="H148" i="1"/>
  <c r="H149" i="1"/>
  <c r="I149" i="1" s="1"/>
  <c r="H150" i="1"/>
  <c r="I150" i="1" s="1"/>
  <c r="H151" i="1"/>
  <c r="H152" i="1"/>
  <c r="I152" i="1" s="1"/>
  <c r="H153" i="1"/>
  <c r="I153" i="1" s="1"/>
  <c r="H154" i="1"/>
  <c r="I154" i="1" s="1"/>
  <c r="H155" i="1"/>
  <c r="H156" i="1"/>
  <c r="H157" i="1"/>
  <c r="I157" i="1" s="1"/>
  <c r="H158" i="1"/>
  <c r="I158" i="1" s="1"/>
  <c r="H159" i="1"/>
  <c r="H160" i="1"/>
  <c r="H162" i="1"/>
  <c r="I162" i="1" s="1"/>
  <c r="H163" i="1"/>
  <c r="H164" i="1"/>
  <c r="H165" i="1"/>
  <c r="H166" i="1"/>
  <c r="I166" i="1" s="1"/>
  <c r="H167" i="1"/>
  <c r="H168" i="1"/>
  <c r="H169" i="1"/>
  <c r="H170" i="1"/>
  <c r="I170" i="1" s="1"/>
  <c r="H171" i="1"/>
  <c r="H172" i="1"/>
  <c r="H173" i="1"/>
  <c r="H174" i="1"/>
  <c r="I174" i="1" s="1"/>
  <c r="H175" i="1"/>
  <c r="H176" i="1"/>
  <c r="H177" i="1"/>
  <c r="H178" i="1"/>
  <c r="I178" i="1" s="1"/>
  <c r="H179" i="1"/>
  <c r="H181" i="1"/>
  <c r="I181" i="1" s="1"/>
  <c r="H182" i="1"/>
  <c r="I182" i="1" s="1"/>
  <c r="H183" i="1"/>
  <c r="I183" i="1" s="1"/>
  <c r="H184" i="1"/>
  <c r="I184" i="1" s="1"/>
  <c r="H185" i="1"/>
  <c r="H186" i="1"/>
  <c r="I186" i="1" s="1"/>
  <c r="H187" i="1"/>
  <c r="H188" i="1"/>
  <c r="I188" i="1" s="1"/>
  <c r="H189" i="1"/>
  <c r="H190" i="1"/>
  <c r="I190" i="1" s="1"/>
  <c r="H191" i="1"/>
  <c r="H192" i="1"/>
  <c r="H193" i="1"/>
  <c r="H194" i="1"/>
  <c r="I194" i="1" s="1"/>
  <c r="H195" i="1"/>
  <c r="H196" i="1"/>
  <c r="I196" i="1" s="1"/>
  <c r="H197" i="1"/>
  <c r="I197" i="1" s="1"/>
  <c r="H198" i="1"/>
  <c r="I198" i="1" s="1"/>
  <c r="H200" i="1"/>
  <c r="H201" i="1"/>
  <c r="I201" i="1" s="1"/>
  <c r="H202" i="1"/>
  <c r="I202" i="1" s="1"/>
  <c r="H203" i="1"/>
  <c r="I203" i="1" s="1"/>
  <c r="H204" i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H213" i="1"/>
  <c r="I213" i="1" s="1"/>
  <c r="H214" i="1"/>
  <c r="I214" i="1" s="1"/>
  <c r="H216" i="1"/>
  <c r="I216" i="1" s="1"/>
  <c r="H217" i="1"/>
  <c r="I217" i="1" s="1"/>
  <c r="H218" i="1"/>
  <c r="I218" i="1" s="1"/>
  <c r="H219" i="1"/>
  <c r="H220" i="1"/>
  <c r="I220" i="1" s="1"/>
  <c r="H221" i="1"/>
  <c r="I221" i="1" s="1"/>
  <c r="H222" i="1"/>
  <c r="I222" i="1" s="1"/>
  <c r="H223" i="1"/>
  <c r="H224" i="1"/>
  <c r="I224" i="1" s="1"/>
  <c r="H225" i="1"/>
  <c r="I225" i="1" s="1"/>
  <c r="H226" i="1"/>
  <c r="I226" i="1" s="1"/>
  <c r="H227" i="1"/>
  <c r="H228" i="1"/>
  <c r="I228" i="1" s="1"/>
  <c r="H229" i="1"/>
  <c r="I229" i="1" s="1"/>
  <c r="H230" i="1"/>
  <c r="I230" i="1" s="1"/>
  <c r="H231" i="1"/>
  <c r="H232" i="1"/>
  <c r="I232" i="1" s="1"/>
  <c r="H233" i="1"/>
  <c r="I233" i="1" s="1"/>
  <c r="H234" i="1"/>
  <c r="I234" i="1" s="1"/>
  <c r="H235" i="1"/>
  <c r="H236" i="1"/>
  <c r="I236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H252" i="1"/>
  <c r="H253" i="1"/>
  <c r="I253" i="1" s="1"/>
  <c r="H254" i="1"/>
  <c r="I254" i="1" s="1"/>
  <c r="H256" i="1"/>
  <c r="I256" i="1" s="1"/>
  <c r="H257" i="1"/>
  <c r="I257" i="1" s="1"/>
  <c r="H258" i="1"/>
  <c r="H259" i="1"/>
  <c r="I259" i="1" s="1"/>
  <c r="H260" i="1"/>
  <c r="I260" i="1" s="1"/>
  <c r="H261" i="1"/>
  <c r="I261" i="1" s="1"/>
  <c r="H262" i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H272" i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H280" i="1"/>
  <c r="H281" i="1"/>
  <c r="I281" i="1" s="1"/>
  <c r="H282" i="1"/>
  <c r="I282" i="1" s="1"/>
  <c r="H284" i="1"/>
  <c r="H285" i="1"/>
  <c r="I285" i="1" s="1"/>
  <c r="H286" i="1"/>
  <c r="I286" i="1" s="1"/>
  <c r="H287" i="1"/>
  <c r="I287" i="1" s="1"/>
  <c r="H288" i="1"/>
  <c r="H289" i="1"/>
  <c r="I289" i="1" s="1"/>
  <c r="H290" i="1"/>
  <c r="I290" i="1" s="1"/>
  <c r="H291" i="1"/>
  <c r="H292" i="1"/>
  <c r="H293" i="1"/>
  <c r="I293" i="1" s="1"/>
  <c r="H294" i="1"/>
  <c r="I294" i="1" s="1"/>
  <c r="H295" i="1"/>
  <c r="I295" i="1" s="1"/>
  <c r="H296" i="1"/>
  <c r="H297" i="1"/>
  <c r="I297" i="1" s="1"/>
  <c r="H298" i="1"/>
  <c r="I298" i="1" s="1"/>
  <c r="H299" i="1"/>
  <c r="H300" i="1"/>
  <c r="I300" i="1" s="1"/>
  <c r="H301" i="1"/>
  <c r="I301" i="1" s="1"/>
  <c r="H302" i="1"/>
  <c r="I302" i="1" s="1"/>
  <c r="H304" i="1"/>
  <c r="H305" i="1"/>
  <c r="H306" i="1"/>
  <c r="I306" i="1" s="1"/>
  <c r="H307" i="1"/>
  <c r="H308" i="1"/>
  <c r="H309" i="1"/>
  <c r="H310" i="1"/>
  <c r="I310" i="1" s="1"/>
  <c r="H312" i="1"/>
  <c r="H313" i="1"/>
  <c r="I313" i="1" s="1"/>
  <c r="H314" i="1"/>
  <c r="H315" i="1"/>
  <c r="I315" i="1" s="1"/>
  <c r="H316" i="1"/>
  <c r="H317" i="1"/>
  <c r="I317" i="1" s="1"/>
  <c r="H318" i="1"/>
  <c r="H319" i="1"/>
  <c r="I319" i="1" s="1"/>
  <c r="H320" i="1"/>
  <c r="I320" i="1" s="1"/>
  <c r="H321" i="1"/>
  <c r="I321" i="1" s="1"/>
  <c r="H322" i="1"/>
  <c r="H323" i="1"/>
  <c r="I323" i="1" s="1"/>
  <c r="H324" i="1"/>
  <c r="H325" i="1"/>
  <c r="H326" i="1"/>
  <c r="I326" i="1" s="1"/>
  <c r="H327" i="1"/>
  <c r="H328" i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3" i="1"/>
  <c r="H344" i="1"/>
  <c r="I344" i="1" s="1"/>
  <c r="H345" i="1"/>
  <c r="I345" i="1" s="1"/>
  <c r="H346" i="1"/>
  <c r="I346" i="1" s="1"/>
  <c r="H347" i="1"/>
  <c r="H348" i="1"/>
  <c r="I348" i="1" s="1"/>
  <c r="H349" i="1"/>
  <c r="I349" i="1" s="1"/>
  <c r="H350" i="1"/>
  <c r="I350" i="1" s="1"/>
  <c r="H351" i="1"/>
  <c r="H352" i="1"/>
  <c r="I352" i="1" s="1"/>
  <c r="H353" i="1"/>
  <c r="I353" i="1" s="1"/>
  <c r="H354" i="1"/>
  <c r="I354" i="1" s="1"/>
  <c r="H355" i="1"/>
  <c r="H356" i="1"/>
  <c r="I356" i="1" s="1"/>
  <c r="H357" i="1"/>
  <c r="I357" i="1" s="1"/>
  <c r="H358" i="1"/>
  <c r="I358" i="1" s="1"/>
  <c r="H360" i="1"/>
  <c r="I360" i="1" s="1"/>
  <c r="H361" i="1"/>
  <c r="H362" i="1"/>
  <c r="I362" i="1" s="1"/>
  <c r="H363" i="1"/>
  <c r="H364" i="1"/>
  <c r="I364" i="1" s="1"/>
  <c r="H365" i="1"/>
  <c r="H366" i="1"/>
  <c r="I366" i="1" s="1"/>
  <c r="H367" i="1"/>
  <c r="I367" i="1" s="1"/>
  <c r="H368" i="1"/>
  <c r="H369" i="1"/>
  <c r="H371" i="1"/>
  <c r="I371" i="1" s="1"/>
  <c r="H372" i="1"/>
  <c r="I372" i="1" s="1"/>
  <c r="H373" i="1"/>
  <c r="I373" i="1" s="1"/>
  <c r="H374" i="1"/>
  <c r="H375" i="1"/>
  <c r="H376" i="1"/>
  <c r="I376" i="1" s="1"/>
  <c r="H377" i="1"/>
  <c r="I377" i="1" s="1"/>
  <c r="H378" i="1"/>
  <c r="H379" i="1"/>
  <c r="H380" i="1"/>
  <c r="I380" i="1" s="1"/>
  <c r="H381" i="1"/>
  <c r="I381" i="1" s="1"/>
  <c r="H26" i="2"/>
  <c r="I12" i="1"/>
  <c r="I16" i="1"/>
  <c r="I20" i="1"/>
  <c r="I25" i="1"/>
  <c r="I29" i="1"/>
  <c r="I33" i="1"/>
  <c r="I41" i="1"/>
  <c r="I46" i="1"/>
  <c r="I47" i="1"/>
  <c r="I49" i="1"/>
  <c r="I51" i="1"/>
  <c r="I52" i="1"/>
  <c r="I54" i="1"/>
  <c r="I55" i="1"/>
  <c r="I58" i="1"/>
  <c r="I59" i="1"/>
  <c r="I60" i="1"/>
  <c r="I62" i="1"/>
  <c r="I63" i="1"/>
  <c r="I68" i="1"/>
  <c r="I71" i="1"/>
  <c r="I72" i="1"/>
  <c r="I76" i="1"/>
  <c r="I80" i="1"/>
  <c r="I83" i="1"/>
  <c r="I87" i="1"/>
  <c r="I91" i="1"/>
  <c r="I95" i="1"/>
  <c r="I103" i="1"/>
  <c r="I106" i="1"/>
  <c r="I109" i="1"/>
  <c r="I112" i="1"/>
  <c r="I117" i="1"/>
  <c r="I120" i="1"/>
  <c r="I121" i="1"/>
  <c r="I124" i="1"/>
  <c r="I125" i="1"/>
  <c r="I126" i="1"/>
  <c r="I131" i="1"/>
  <c r="I132" i="1"/>
  <c r="I136" i="1"/>
  <c r="I139" i="1"/>
  <c r="I144" i="1"/>
  <c r="I147" i="1"/>
  <c r="I148" i="1"/>
  <c r="I151" i="1"/>
  <c r="I155" i="1"/>
  <c r="I156" i="1"/>
  <c r="I159" i="1"/>
  <c r="I160" i="1"/>
  <c r="I163" i="1"/>
  <c r="I164" i="1"/>
  <c r="I165" i="1"/>
  <c r="I167" i="1"/>
  <c r="I168" i="1"/>
  <c r="I169" i="1"/>
  <c r="I171" i="1"/>
  <c r="I172" i="1"/>
  <c r="I173" i="1"/>
  <c r="I175" i="1"/>
  <c r="I176" i="1"/>
  <c r="I177" i="1"/>
  <c r="I179" i="1"/>
  <c r="I185" i="1"/>
  <c r="I187" i="1"/>
  <c r="I189" i="1"/>
  <c r="I191" i="1"/>
  <c r="I192" i="1"/>
  <c r="I193" i="1"/>
  <c r="I195" i="1"/>
  <c r="I200" i="1"/>
  <c r="I204" i="1"/>
  <c r="I212" i="1"/>
  <c r="I219" i="1"/>
  <c r="I223" i="1"/>
  <c r="I227" i="1"/>
  <c r="I231" i="1"/>
  <c r="I235" i="1"/>
  <c r="I243" i="1"/>
  <c r="I251" i="1"/>
  <c r="I252" i="1"/>
  <c r="I258" i="1"/>
  <c r="I262" i="1"/>
  <c r="I270" i="1"/>
  <c r="I272" i="1"/>
  <c r="I279" i="1"/>
  <c r="I280" i="1"/>
  <c r="I284" i="1"/>
  <c r="I288" i="1"/>
  <c r="I291" i="1"/>
  <c r="I292" i="1"/>
  <c r="I296" i="1"/>
  <c r="I299" i="1"/>
  <c r="I304" i="1"/>
  <c r="I305" i="1"/>
  <c r="I307" i="1"/>
  <c r="I308" i="1"/>
  <c r="I309" i="1"/>
  <c r="I312" i="1"/>
  <c r="I314" i="1"/>
  <c r="I316" i="1"/>
  <c r="I318" i="1"/>
  <c r="I322" i="1"/>
  <c r="I324" i="1"/>
  <c r="I325" i="1"/>
  <c r="I327" i="1"/>
  <c r="I328" i="1"/>
  <c r="I343" i="1"/>
  <c r="I347" i="1"/>
  <c r="I351" i="1"/>
  <c r="I355" i="1"/>
  <c r="I361" i="1"/>
  <c r="I363" i="1"/>
  <c r="I365" i="1"/>
  <c r="I368" i="1"/>
  <c r="I369" i="1"/>
  <c r="I374" i="1"/>
  <c r="I375" i="1"/>
  <c r="I378" i="1"/>
  <c r="I379" i="1"/>
  <c r="E370" i="1"/>
  <c r="F370" i="1"/>
  <c r="G370" i="1"/>
  <c r="D370" i="1"/>
  <c r="E359" i="1"/>
  <c r="F359" i="1"/>
  <c r="G359" i="1"/>
  <c r="D359" i="1"/>
  <c r="E342" i="1"/>
  <c r="F342" i="1"/>
  <c r="G342" i="1"/>
  <c r="D342" i="1"/>
  <c r="F329" i="1"/>
  <c r="G329" i="1"/>
  <c r="D329" i="1"/>
  <c r="E311" i="1"/>
  <c r="F311" i="1"/>
  <c r="G311" i="1"/>
  <c r="D311" i="1"/>
  <c r="E303" i="1"/>
  <c r="H303" i="1" s="1"/>
  <c r="F303" i="1"/>
  <c r="G303" i="1"/>
  <c r="D303" i="1"/>
  <c r="E283" i="1"/>
  <c r="F283" i="1"/>
  <c r="G283" i="1"/>
  <c r="D283" i="1"/>
  <c r="F271" i="1"/>
  <c r="G271" i="1"/>
  <c r="E255" i="1"/>
  <c r="F255" i="1"/>
  <c r="G255" i="1"/>
  <c r="D255" i="1"/>
  <c r="E237" i="1"/>
  <c r="F237" i="1"/>
  <c r="G237" i="1"/>
  <c r="D237" i="1"/>
  <c r="E215" i="1"/>
  <c r="F215" i="1"/>
  <c r="G215" i="1"/>
  <c r="D215" i="1"/>
  <c r="E199" i="1"/>
  <c r="F199" i="1"/>
  <c r="G199" i="1"/>
  <c r="D199" i="1"/>
  <c r="F180" i="1"/>
  <c r="G180" i="1"/>
  <c r="D180" i="1"/>
  <c r="E161" i="1"/>
  <c r="F161" i="1"/>
  <c r="G161" i="1"/>
  <c r="D161" i="1"/>
  <c r="E143" i="1"/>
  <c r="F143" i="1"/>
  <c r="G143" i="1"/>
  <c r="D143" i="1"/>
  <c r="F127" i="1"/>
  <c r="G127" i="1"/>
  <c r="D127" i="1"/>
  <c r="E105" i="1"/>
  <c r="F105" i="1"/>
  <c r="G105" i="1"/>
  <c r="D105" i="1"/>
  <c r="E90" i="1"/>
  <c r="F90" i="1"/>
  <c r="G90" i="1"/>
  <c r="D90" i="1"/>
  <c r="E77" i="1"/>
  <c r="F77" i="1"/>
  <c r="G77" i="1"/>
  <c r="D77" i="1"/>
  <c r="E65" i="1"/>
  <c r="H65" i="1" s="1"/>
  <c r="F65" i="1"/>
  <c r="G65" i="1"/>
  <c r="E44" i="1"/>
  <c r="F44" i="1"/>
  <c r="G44" i="1"/>
  <c r="E24" i="1"/>
  <c r="F24" i="1"/>
  <c r="G24" i="1"/>
  <c r="D24" i="1"/>
  <c r="E10" i="1"/>
  <c r="F10" i="1"/>
  <c r="G10" i="1"/>
  <c r="D10" i="1"/>
  <c r="H161" i="1" l="1"/>
  <c r="I161" i="1" s="1"/>
  <c r="H10" i="1"/>
  <c r="I10" i="1" s="1"/>
  <c r="H311" i="1"/>
  <c r="I311" i="1" s="1"/>
  <c r="H143" i="1"/>
  <c r="H359" i="1"/>
  <c r="I359" i="1" s="1"/>
  <c r="H44" i="1"/>
  <c r="I44" i="1" s="1"/>
  <c r="H24" i="1"/>
  <c r="I24" i="1" s="1"/>
  <c r="H127" i="1"/>
  <c r="I127" i="1" s="1"/>
  <c r="H255" i="1"/>
  <c r="I255" i="1" s="1"/>
  <c r="H180" i="1"/>
  <c r="I180" i="1" s="1"/>
  <c r="H271" i="1"/>
  <c r="I271" i="1" s="1"/>
  <c r="H199" i="1"/>
  <c r="H329" i="1"/>
  <c r="I329" i="1" s="1"/>
  <c r="H370" i="1"/>
  <c r="I370" i="1" s="1"/>
  <c r="H237" i="1"/>
  <c r="I237" i="1" s="1"/>
  <c r="H73" i="2"/>
  <c r="H283" i="1"/>
  <c r="I283" i="1" s="1"/>
  <c r="H342" i="1"/>
  <c r="I342" i="1" s="1"/>
  <c r="H90" i="1"/>
  <c r="I90" i="1" s="1"/>
  <c r="H77" i="1"/>
  <c r="I77" i="1" s="1"/>
  <c r="H105" i="1"/>
  <c r="I105" i="1" s="1"/>
  <c r="H215" i="1"/>
  <c r="I215" i="1" s="1"/>
  <c r="I303" i="1"/>
  <c r="I143" i="1"/>
  <c r="I65" i="1"/>
  <c r="I199" i="1"/>
  <c r="I382" i="1" l="1"/>
</calcChain>
</file>

<file path=xl/sharedStrings.xml><?xml version="1.0" encoding="utf-8"?>
<sst xmlns="http://schemas.openxmlformats.org/spreadsheetml/2006/main" count="667" uniqueCount="456">
  <si>
    <t>Department of Education</t>
  </si>
  <si>
    <t>Region X</t>
  </si>
  <si>
    <t>DIVISION OF MISAMIS ORIENTAL</t>
  </si>
  <si>
    <t>Cagayan de Oro City</t>
  </si>
  <si>
    <t>School District</t>
  </si>
  <si>
    <t>No.</t>
  </si>
  <si>
    <t>School</t>
  </si>
  <si>
    <t>Balingasag North</t>
  </si>
  <si>
    <t>School Head</t>
  </si>
  <si>
    <t>Balingasag CS</t>
  </si>
  <si>
    <t>Mambayaan ES</t>
  </si>
  <si>
    <t>Napaliran ES</t>
  </si>
  <si>
    <t>Cala-cala ES</t>
  </si>
  <si>
    <t>Cogon ES</t>
  </si>
  <si>
    <t>Mandangoa ES</t>
  </si>
  <si>
    <t>Kibanban ES</t>
  </si>
  <si>
    <t>Quezon ES</t>
  </si>
  <si>
    <t>HT1</t>
  </si>
  <si>
    <t>Calawag ES</t>
  </si>
  <si>
    <t>San Francisco ES</t>
  </si>
  <si>
    <t>San Isidro ES</t>
  </si>
  <si>
    <t>Kibalus ES</t>
  </si>
  <si>
    <t>Balingasag South</t>
  </si>
  <si>
    <t>Baliwagan CS</t>
  </si>
  <si>
    <t>Binitinan ES</t>
  </si>
  <si>
    <t>Bagaay ES</t>
  </si>
  <si>
    <t>Samay ES</t>
  </si>
  <si>
    <t>Hermano ES</t>
  </si>
  <si>
    <t>Talusan ES</t>
  </si>
  <si>
    <t>Blanco ES</t>
  </si>
  <si>
    <t>Balagnan ES</t>
  </si>
  <si>
    <t>Dansuli ES</t>
  </si>
  <si>
    <t>Camuayan ES</t>
  </si>
  <si>
    <t>Lapu-Lapu ES</t>
  </si>
  <si>
    <t>Dumarait ES</t>
  </si>
  <si>
    <t>Rosario ES</t>
  </si>
  <si>
    <t>Upper Hermano ES</t>
  </si>
  <si>
    <t>HT2</t>
  </si>
  <si>
    <t>Linabu ES</t>
  </si>
  <si>
    <t>Gumpot ES</t>
  </si>
  <si>
    <t>San Juan ES</t>
  </si>
  <si>
    <t>Sulo ES</t>
  </si>
  <si>
    <t>Waterfall ES</t>
  </si>
  <si>
    <t>Kinoguitan</t>
  </si>
  <si>
    <t>Kinoguitan CS</t>
  </si>
  <si>
    <t>Balingoan CS</t>
  </si>
  <si>
    <t>Buko ES</t>
  </si>
  <si>
    <t>Biray ES</t>
  </si>
  <si>
    <t>Suarez ES</t>
  </si>
  <si>
    <t>Calubo ES</t>
  </si>
  <si>
    <t>Campo ES</t>
  </si>
  <si>
    <t>Esperanza ES</t>
  </si>
  <si>
    <t>Bolisong ES</t>
  </si>
  <si>
    <t>Mantangale ES</t>
  </si>
  <si>
    <t>Kauswagan ES</t>
  </si>
  <si>
    <t>San Alonzo ES</t>
  </si>
  <si>
    <t>Kabulakan ES</t>
  </si>
  <si>
    <t>Bauk-Bauk ES</t>
  </si>
  <si>
    <t>Dahilig ES</t>
  </si>
  <si>
    <t>Panabol ES</t>
  </si>
  <si>
    <t>Kalitian ES</t>
  </si>
  <si>
    <t>Sumalag ES</t>
  </si>
  <si>
    <t>Mapua ES</t>
  </si>
  <si>
    <t>Kabangasan ES</t>
  </si>
  <si>
    <t>Lagonglong</t>
  </si>
  <si>
    <t>Lagonglong CS</t>
  </si>
  <si>
    <t>Dampil ES</t>
  </si>
  <si>
    <t>Kabulawan ES</t>
  </si>
  <si>
    <t>Umagos ES</t>
  </si>
  <si>
    <t>Lumbo ES</t>
  </si>
  <si>
    <t>Manaol ES</t>
  </si>
  <si>
    <t>Tabok ES</t>
  </si>
  <si>
    <t>Gaston ES</t>
  </si>
  <si>
    <t>C. Gadrinab ES</t>
  </si>
  <si>
    <r>
      <t xml:space="preserve">Kamansi ES </t>
    </r>
    <r>
      <rPr>
        <sz val="6"/>
        <rFont val="Arial"/>
        <family val="2"/>
      </rPr>
      <t>(clustered to Lantad IS Balingasag North)</t>
    </r>
  </si>
  <si>
    <t>Magsaysay I</t>
  </si>
  <si>
    <t>Magsaysay CS</t>
  </si>
  <si>
    <t>Cabantian ES</t>
  </si>
  <si>
    <t>Cadena de Amor ES</t>
  </si>
  <si>
    <t>Mindulao ES</t>
  </si>
  <si>
    <t>Cabubuhan ES</t>
  </si>
  <si>
    <t>Damayohan ES</t>
  </si>
  <si>
    <t>Cabalawan ES</t>
  </si>
  <si>
    <t>San Vicente ES</t>
  </si>
  <si>
    <t>Villa Felipa ES</t>
  </si>
  <si>
    <t>Tibon-Tibon ES</t>
  </si>
  <si>
    <t>Magsaysay II</t>
  </si>
  <si>
    <t>Kibungsod CS</t>
  </si>
  <si>
    <t>Consuelo ES</t>
  </si>
  <si>
    <t>Kandiis ES</t>
  </si>
  <si>
    <t>Artadi ES</t>
  </si>
  <si>
    <t>Sta. Cruz ES</t>
  </si>
  <si>
    <t>Bonifacio Aquino ES</t>
  </si>
  <si>
    <t>Gumabon ES</t>
  </si>
  <si>
    <t>Tama ES</t>
  </si>
  <si>
    <t>Kimaya ES</t>
  </si>
  <si>
    <t>Pag-Asa ES</t>
  </si>
  <si>
    <t>Mahayahay ES</t>
  </si>
  <si>
    <t>Katipunan ES</t>
  </si>
  <si>
    <t>Abunda ES</t>
  </si>
  <si>
    <t>Tinaan ES</t>
  </si>
  <si>
    <t>Medina</t>
  </si>
  <si>
    <t>Medina CS</t>
  </si>
  <si>
    <t>Bangbang ES</t>
  </si>
  <si>
    <t>Sidlakan ES</t>
  </si>
  <si>
    <t>Bulwa ES</t>
  </si>
  <si>
    <t>Duka ES</t>
  </si>
  <si>
    <t>Dig-Aguyan ES</t>
  </si>
  <si>
    <t>Mananum Daan ES</t>
  </si>
  <si>
    <t>Gov. Pelaez ES</t>
  </si>
  <si>
    <t>Maanas ES</t>
  </si>
  <si>
    <t>Pahindong ES</t>
  </si>
  <si>
    <t>San Roque ES</t>
  </si>
  <si>
    <t>Mananum Bag-o ES</t>
  </si>
  <si>
    <t>Palaopao ES</t>
  </si>
  <si>
    <t>Portulin ES</t>
  </si>
  <si>
    <t>Gasa ES</t>
  </si>
  <si>
    <t>San Jose ES</t>
  </si>
  <si>
    <t>Kibugahan ES</t>
  </si>
  <si>
    <t>Tambagan ES</t>
  </si>
  <si>
    <t>Labas Pagsama ES</t>
  </si>
  <si>
    <t>Tup-on ES</t>
  </si>
  <si>
    <t>Salay</t>
  </si>
  <si>
    <t>Salay CS</t>
  </si>
  <si>
    <t>Looc ES</t>
  </si>
  <si>
    <t>Alipuaton IS</t>
  </si>
  <si>
    <t>Inobulan ES</t>
  </si>
  <si>
    <t>Yungod ES</t>
  </si>
  <si>
    <t>Saray ES</t>
  </si>
  <si>
    <t>Mimbuli ES</t>
  </si>
  <si>
    <t>Tinagaan ES</t>
  </si>
  <si>
    <t>Bunal ES</t>
  </si>
  <si>
    <t>Salay River ES</t>
  </si>
  <si>
    <t>Ili-Ilihon ES</t>
  </si>
  <si>
    <t>Ampenican ES</t>
  </si>
  <si>
    <t>Salagsag ES</t>
  </si>
  <si>
    <t>Guinalaban ES</t>
  </si>
  <si>
    <t>Matampa ES</t>
  </si>
  <si>
    <t>Sugbongcogon</t>
  </si>
  <si>
    <t>Sugbongcogon CS</t>
  </si>
  <si>
    <t>Kiraging PS</t>
  </si>
  <si>
    <t>Binuangan CS</t>
  </si>
  <si>
    <t>Nabataan ES</t>
  </si>
  <si>
    <t>Alicomohan ES</t>
  </si>
  <si>
    <t>Kaulayanan ES</t>
  </si>
  <si>
    <t>Dampias ES</t>
  </si>
  <si>
    <t>Kitambis ES</t>
  </si>
  <si>
    <t>Kidampas ES</t>
  </si>
  <si>
    <t>Ampianga ES</t>
  </si>
  <si>
    <t>Mimbuahan PS</t>
  </si>
  <si>
    <t>Mabini ES</t>
  </si>
  <si>
    <t>Kitamban PS</t>
  </si>
  <si>
    <t>Mangga ES</t>
  </si>
  <si>
    <t>Silad PS</t>
  </si>
  <si>
    <t>Mosangot ES</t>
  </si>
  <si>
    <t>Valdeconcha ES</t>
  </si>
  <si>
    <t>Talisayan</t>
  </si>
  <si>
    <t>Talisayan CS</t>
  </si>
  <si>
    <t>Sta. Ines ES</t>
  </si>
  <si>
    <t>Babanlagan ES</t>
  </si>
  <si>
    <t>Sindangan ES</t>
  </si>
  <si>
    <t>Pangpangon ES</t>
  </si>
  <si>
    <t>Sibantang ES</t>
  </si>
  <si>
    <t>Mandahilag ES</t>
  </si>
  <si>
    <t>Macopa ES</t>
  </si>
  <si>
    <t>Pook ES</t>
  </si>
  <si>
    <t>Magkarila ES</t>
  </si>
  <si>
    <t>Puting Balas ES</t>
  </si>
  <si>
    <t>Luyong Baybayon ES</t>
  </si>
  <si>
    <t>Tagbocboc ES</t>
  </si>
  <si>
    <t>Kalamkam ES</t>
  </si>
  <si>
    <t>Mintabon ES</t>
  </si>
  <si>
    <t>Bugdang ES</t>
  </si>
  <si>
    <t>Punta Santiago ES</t>
  </si>
  <si>
    <t>Carmen ES</t>
  </si>
  <si>
    <t>Alubijid</t>
  </si>
  <si>
    <t>Alubijid CS</t>
  </si>
  <si>
    <t>Lourdes ES</t>
  </si>
  <si>
    <t>Sampatulog ES</t>
  </si>
  <si>
    <t>Tugasnon ES</t>
  </si>
  <si>
    <t>Sungay ES</t>
  </si>
  <si>
    <t>Tula ES</t>
  </si>
  <si>
    <t>Calatcat ES</t>
  </si>
  <si>
    <t>Baybay ES</t>
  </si>
  <si>
    <t>Hazel C. Tequillo</t>
  </si>
  <si>
    <t>Loguilo ES</t>
  </si>
  <si>
    <t>Molocboloc PS</t>
  </si>
  <si>
    <t>Lanao PS</t>
  </si>
  <si>
    <t>Talaba ES</t>
  </si>
  <si>
    <t>Lagtang PS</t>
  </si>
  <si>
    <t>Taparak ES</t>
  </si>
  <si>
    <t>Lonsi ES</t>
  </si>
  <si>
    <t>Benigwayan ES</t>
  </si>
  <si>
    <t>Sikiton PS</t>
  </si>
  <si>
    <t>Claveria I</t>
  </si>
  <si>
    <t>Claveria CS</t>
  </si>
  <si>
    <t>Mainantang PS</t>
  </si>
  <si>
    <t>Hinaplanan ES</t>
  </si>
  <si>
    <t>Patrocinio ES</t>
  </si>
  <si>
    <t>Gumaod ES</t>
  </si>
  <si>
    <t>Cabacungan ES</t>
  </si>
  <si>
    <t>Bangonbangon ES</t>
  </si>
  <si>
    <t>Minsacuba ES</t>
  </si>
  <si>
    <t>Ane-i ES</t>
  </si>
  <si>
    <t>Kalawitan ES</t>
  </si>
  <si>
    <t>Plaridel ES</t>
  </si>
  <si>
    <t>Lambagohon ES</t>
  </si>
  <si>
    <t>Kanangkaan ES</t>
  </si>
  <si>
    <t>Punong ES</t>
  </si>
  <si>
    <t>Claveria II</t>
  </si>
  <si>
    <t>Mat-i CS</t>
  </si>
  <si>
    <t>Man-Ibay ES</t>
  </si>
  <si>
    <t>Lanise ES</t>
  </si>
  <si>
    <t>Madaguing ES</t>
  </si>
  <si>
    <t>Malagana ES</t>
  </si>
  <si>
    <t>Linandang ES</t>
  </si>
  <si>
    <t>Luna ES</t>
  </si>
  <si>
    <t>Rizal ES</t>
  </si>
  <si>
    <t>Don Gregorio Pelaez ES</t>
  </si>
  <si>
    <t>Parmbugas ES</t>
  </si>
  <si>
    <t>Tamboboan ES</t>
  </si>
  <si>
    <t>Panampawan ES</t>
  </si>
  <si>
    <t>Aposkahoy I ES</t>
  </si>
  <si>
    <t>Aposkahoy II ES</t>
  </si>
  <si>
    <t>Bulahan ES</t>
  </si>
  <si>
    <t>Tipolohon ES</t>
  </si>
  <si>
    <t>Malunsagay ES</t>
  </si>
  <si>
    <t>Impadiding ES</t>
  </si>
  <si>
    <t>Lakbangan PS</t>
  </si>
  <si>
    <t>Minalwang ES</t>
  </si>
  <si>
    <t>Mandalawat ES</t>
  </si>
  <si>
    <t>Initao</t>
  </si>
  <si>
    <t>Initao CS</t>
  </si>
  <si>
    <t>Tawantawan ES</t>
  </si>
  <si>
    <t>Gimangpang ES</t>
  </si>
  <si>
    <t>Jampason ES</t>
  </si>
  <si>
    <t>Andales ES</t>
  </si>
  <si>
    <t>San Pedro ES</t>
  </si>
  <si>
    <t>Tubigan ES</t>
  </si>
  <si>
    <t>Kanitoan ES</t>
  </si>
  <si>
    <t>Kamelon ES</t>
  </si>
  <si>
    <t>Oguis ES</t>
  </si>
  <si>
    <t>Tagpaco ES</t>
  </si>
  <si>
    <t>Sinalac ES</t>
  </si>
  <si>
    <t>Kalacapan ES</t>
  </si>
  <si>
    <t>Aluna ES</t>
  </si>
  <si>
    <t>Casilihon ES</t>
  </si>
  <si>
    <t>Pagahan ES</t>
  </si>
  <si>
    <t>Pontacon PS</t>
  </si>
  <si>
    <t>Jasaan</t>
  </si>
  <si>
    <t>Jasaan CS</t>
  </si>
  <si>
    <t>Bobontugan ES</t>
  </si>
  <si>
    <t>Aplaya ES</t>
  </si>
  <si>
    <t>Luz Banzon ES</t>
  </si>
  <si>
    <t>Solana ES</t>
  </si>
  <si>
    <t>San Nicolas ES</t>
  </si>
  <si>
    <t>Natubo ES</t>
  </si>
  <si>
    <t>San Antonio ES</t>
  </si>
  <si>
    <t>Corrales ES</t>
  </si>
  <si>
    <t>Kimamaon ES</t>
  </si>
  <si>
    <t>Danao ES</t>
  </si>
  <si>
    <t>Ignacio S. Cruz ES</t>
  </si>
  <si>
    <t>Laguindingan</t>
  </si>
  <si>
    <t>Laguindingan CS</t>
  </si>
  <si>
    <t>Mauswagon ES</t>
  </si>
  <si>
    <t>Tubajon ES</t>
  </si>
  <si>
    <t>Kibaghot ES</t>
  </si>
  <si>
    <t>Sinai ES</t>
  </si>
  <si>
    <t>Liberty ES</t>
  </si>
  <si>
    <t>Gasi ES</t>
  </si>
  <si>
    <t>Sambulawan ES</t>
  </si>
  <si>
    <t>Lapad ES</t>
  </si>
  <si>
    <t>Moog ES</t>
  </si>
  <si>
    <t>Aromahon ES</t>
  </si>
  <si>
    <t>Libertad</t>
  </si>
  <si>
    <t>Libertad CS</t>
  </si>
  <si>
    <t>Matangad ES</t>
  </si>
  <si>
    <t>Gitagum CS</t>
  </si>
  <si>
    <t>Dulong ES</t>
  </si>
  <si>
    <t>Lubluban ES</t>
  </si>
  <si>
    <t>Burnay ES</t>
  </si>
  <si>
    <t>Gimaylan ES</t>
  </si>
  <si>
    <t>Retablo PS</t>
  </si>
  <si>
    <t>Talao ES</t>
  </si>
  <si>
    <t>Kilangit ES</t>
  </si>
  <si>
    <t>Tangkub ES</t>
  </si>
  <si>
    <t>Kimalok PS</t>
  </si>
  <si>
    <t>Pangayawan ES</t>
  </si>
  <si>
    <t>CP Garcia ES</t>
  </si>
  <si>
    <t>Ulab ES</t>
  </si>
  <si>
    <t>G. Pelaez ES</t>
  </si>
  <si>
    <t>Taytayan ES</t>
  </si>
  <si>
    <t>Lugait</t>
  </si>
  <si>
    <t>Lugait CS</t>
  </si>
  <si>
    <t>Biga ES</t>
  </si>
  <si>
    <t>Kalangahan ES</t>
  </si>
  <si>
    <t>Aya-Aya ES</t>
  </si>
  <si>
    <t>Betahon ES</t>
  </si>
  <si>
    <t>Talacogon ES</t>
  </si>
  <si>
    <t>Kaluknayan ES</t>
  </si>
  <si>
    <t>Manticao</t>
  </si>
  <si>
    <t>Manticao CS</t>
  </si>
  <si>
    <t>Punta Silum ES</t>
  </si>
  <si>
    <t>Cabalantian ES</t>
  </si>
  <si>
    <t>Tuod ES</t>
  </si>
  <si>
    <t>Malibato ES</t>
  </si>
  <si>
    <t>Dunque ES</t>
  </si>
  <si>
    <t>Patag ES</t>
  </si>
  <si>
    <t>Paniangan ES</t>
  </si>
  <si>
    <t>Argayoso ES</t>
  </si>
  <si>
    <t>Pagawan ES</t>
  </si>
  <si>
    <t>Suminanap PS</t>
  </si>
  <si>
    <t>Camanga ES</t>
  </si>
  <si>
    <t>Magpait ES</t>
  </si>
  <si>
    <t>Balintad ES</t>
  </si>
  <si>
    <t>Digkilaan ES</t>
  </si>
  <si>
    <t>Naawan</t>
  </si>
  <si>
    <t>Naawan CS</t>
  </si>
  <si>
    <t>Mapulog ES</t>
  </si>
  <si>
    <t>Lubilan ES</t>
  </si>
  <si>
    <t>Maputi ES</t>
  </si>
  <si>
    <t>Tuboran ES</t>
  </si>
  <si>
    <t>Linangkayan ES</t>
  </si>
  <si>
    <t>Don Pedro ES</t>
  </si>
  <si>
    <t>Mat-I ES</t>
  </si>
  <si>
    <t>Macabagla ES</t>
  </si>
  <si>
    <t>Tagbalogo ES</t>
  </si>
  <si>
    <t>Pasagdihon ES</t>
  </si>
  <si>
    <t>Opol</t>
  </si>
  <si>
    <t>Opol CS</t>
  </si>
  <si>
    <t>Igpit ES</t>
  </si>
  <si>
    <t>Luyong Bonbon ES</t>
  </si>
  <si>
    <t>Barra ES</t>
  </si>
  <si>
    <t>Bagocboc ES</t>
  </si>
  <si>
    <t>Bayugbayugan ES</t>
  </si>
  <si>
    <t>Cauyonan ES</t>
  </si>
  <si>
    <t>Tingalan ES</t>
  </si>
  <si>
    <t>Nangcaon ES</t>
  </si>
  <si>
    <t>Malanang ES</t>
  </si>
  <si>
    <t>Binubongan ES</t>
  </si>
  <si>
    <t>Salawaga ES</t>
  </si>
  <si>
    <t>Megdaha ES</t>
  </si>
  <si>
    <t>Awang ES</t>
  </si>
  <si>
    <t>Limunda ES</t>
  </si>
  <si>
    <t>Tagoloan</t>
  </si>
  <si>
    <t>Tagoloan CS</t>
  </si>
  <si>
    <t>Baluarte ES</t>
  </si>
  <si>
    <t>Sta. Ana ES</t>
  </si>
  <si>
    <t>Casinglot ES</t>
  </si>
  <si>
    <t>Gracia ES</t>
  </si>
  <si>
    <t>Mohon ES</t>
  </si>
  <si>
    <t>Natumolan ES</t>
  </si>
  <si>
    <t>Maribojoc ES</t>
  </si>
  <si>
    <t>Villanueva</t>
  </si>
  <si>
    <t>Vn Chavez MCS</t>
  </si>
  <si>
    <t>San Martin ES</t>
  </si>
  <si>
    <t>Don F. Jacinto ES</t>
  </si>
  <si>
    <t>Dayawan ES</t>
  </si>
  <si>
    <t>Kalingagan ES</t>
  </si>
  <si>
    <t>Lukong ES</t>
  </si>
  <si>
    <t>Balacanas ES</t>
  </si>
  <si>
    <t>Nangka ES</t>
  </si>
  <si>
    <t>Kirahon ES</t>
  </si>
  <si>
    <t>Baliwagan NHS</t>
  </si>
  <si>
    <t>Binuangan NHS</t>
  </si>
  <si>
    <t>Calubo IS</t>
  </si>
  <si>
    <t>Consuelo NHS</t>
  </si>
  <si>
    <t>Dampias NHS</t>
  </si>
  <si>
    <t>Dampil NHS</t>
  </si>
  <si>
    <t>DG Pelaez MNHS (Maanas NHS)</t>
  </si>
  <si>
    <t>Esperanza NHS</t>
  </si>
  <si>
    <t>Gumabon NHS</t>
  </si>
  <si>
    <t>Inobulan Hunga-Gue NHS</t>
  </si>
  <si>
    <t>Kidampas IS</t>
  </si>
  <si>
    <t>Kinoguitan NAHS</t>
  </si>
  <si>
    <t>Kibungsod NHS</t>
  </si>
  <si>
    <t>Lantad IS</t>
  </si>
  <si>
    <t>Looc NHS</t>
  </si>
  <si>
    <t>Lumbo NHS</t>
  </si>
  <si>
    <t>Mandahilag NHS</t>
  </si>
  <si>
    <t>Mantangale NHS</t>
  </si>
  <si>
    <t>Medina NCHS</t>
  </si>
  <si>
    <t>MONHS</t>
  </si>
  <si>
    <t>Portulin NHS</t>
  </si>
  <si>
    <t>Rosario NHS</t>
  </si>
  <si>
    <t>Salay NHS</t>
  </si>
  <si>
    <t>San Isidro NHS</t>
  </si>
  <si>
    <t>San Juan NHS</t>
  </si>
  <si>
    <t>Sta. Ines NHS</t>
  </si>
  <si>
    <t>Sugbongcogon NHS</t>
  </si>
  <si>
    <t>Talisayan NHS</t>
  </si>
  <si>
    <t>Alubijid NCHS</t>
  </si>
  <si>
    <t>Aposkahoy NHS</t>
  </si>
  <si>
    <t>Aplaya NHS</t>
  </si>
  <si>
    <t>Bagocboc NHS</t>
  </si>
  <si>
    <t>Bobontugan NHS</t>
  </si>
  <si>
    <t>Cabalantian NHS</t>
  </si>
  <si>
    <t>Casinglot NHS</t>
  </si>
  <si>
    <t>Danao NHS</t>
  </si>
  <si>
    <t>DG Sabal Memorial NHS</t>
  </si>
  <si>
    <t>Hinaplanan NHS</t>
  </si>
  <si>
    <t>Initao NCHS</t>
  </si>
  <si>
    <t>Jasaan NHS</t>
  </si>
  <si>
    <t>Kalingagan NHS</t>
  </si>
  <si>
    <t>Kalacapan NHS</t>
  </si>
  <si>
    <t>Kibaghot NHS</t>
  </si>
  <si>
    <t>Laguindingan NHS</t>
  </si>
  <si>
    <t>Libertad NHS</t>
  </si>
  <si>
    <t>Lourdes Alubijid NHS</t>
  </si>
  <si>
    <t>Lugait NHS</t>
  </si>
  <si>
    <t>Malagana NHS</t>
  </si>
  <si>
    <t>Matangad NHS</t>
  </si>
  <si>
    <t>Manticao NHS</t>
  </si>
  <si>
    <t>Mat-i NHS, Claveria</t>
  </si>
  <si>
    <t>Mat-i NHS, Naawan</t>
  </si>
  <si>
    <t>MOGCHS</t>
  </si>
  <si>
    <t>Naawan NHS</t>
  </si>
  <si>
    <t>Opol NSTS</t>
  </si>
  <si>
    <t>Patrocinio NHS</t>
  </si>
  <si>
    <t>Rizal NHS</t>
  </si>
  <si>
    <t>Sampatulog IS</t>
  </si>
  <si>
    <t>Sta. Ana NHS</t>
  </si>
  <si>
    <t>Tagoloan NHS</t>
  </si>
  <si>
    <t>Tambobong Balacanas NHS</t>
  </si>
  <si>
    <t>Villanueva NHS</t>
  </si>
  <si>
    <t>DHRIS MONITORING</t>
  </si>
  <si>
    <t>Actual</t>
  </si>
  <si>
    <t>DHRIS (Validated)</t>
  </si>
  <si>
    <t>Scanned Docs.</t>
  </si>
  <si>
    <t>ID Photo</t>
  </si>
  <si>
    <t>Accomplishment (%)</t>
  </si>
  <si>
    <t>Average Accomplishment</t>
  </si>
  <si>
    <t>Magsaysay</t>
  </si>
  <si>
    <t xml:space="preserve">Talisayan </t>
  </si>
  <si>
    <t>SECOND CONGRESSIONAL DISTRICT</t>
  </si>
  <si>
    <t xml:space="preserve">Claveria I </t>
  </si>
  <si>
    <t>DISTRICT/SCHOOL</t>
  </si>
  <si>
    <t>ENTRY</t>
  </si>
  <si>
    <t>Expected No. of Entry</t>
  </si>
  <si>
    <t>STATUS</t>
  </si>
  <si>
    <t>District Office</t>
  </si>
  <si>
    <t>Complete, needs update</t>
  </si>
  <si>
    <t>Lugit NHS</t>
  </si>
  <si>
    <t>TOTAL</t>
  </si>
  <si>
    <t>District</t>
  </si>
  <si>
    <t>Total Personnel (Actual)</t>
  </si>
  <si>
    <t>Total No. of Submission in DHRIS</t>
  </si>
  <si>
    <t>Accomplishment</t>
  </si>
  <si>
    <t>%</t>
  </si>
  <si>
    <t>Personnel Data</t>
  </si>
  <si>
    <t>PDF 201 File</t>
  </si>
  <si>
    <t>Scanned ID Photo</t>
  </si>
  <si>
    <t>Total Average</t>
  </si>
  <si>
    <t>Division Office</t>
  </si>
  <si>
    <t>Lantad IS (cluster school - Kamansi ES Lagonglong Dist.)</t>
  </si>
  <si>
    <t>As of June 5,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</si>
</sst>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color indexed="18"/>
      <name val="Tahoma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10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0"/>
      <color indexed="63"/>
      <name val="Tahoma"/>
      <family val="2"/>
    </font>
    <font>
      <sz val="11"/>
      <color indexed="63"/>
      <name val="Arial Narrow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z val="16"/>
      <color rgb="FFFFFFFF"/>
      <name val="Arial"/>
      <family val="2"/>
    </font>
    <font>
      <sz val="14"/>
      <color rgb="FFFFFFFF"/>
      <name val="Arial"/>
      <family val="2"/>
    </font>
    <font>
      <b/>
      <sz val="18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24B50"/>
        <bgColor indexed="64"/>
      </patternFill>
    </fill>
    <fill>
      <patternFill patternType="solid">
        <fgColor rgb="FF4597A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4" fillId="0" borderId="0"/>
    <xf numFmtId="0" fontId="1" fillId="0" borderId="0"/>
  </cellStyleXfs>
  <cellXfs count="100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top" wrapText="1"/>
    </xf>
    <xf numFmtId="0" fontId="4" fillId="3" borderId="0" xfId="0" applyFont="1" applyFill="1"/>
    <xf numFmtId="0" fontId="11" fillId="2" borderId="5" xfId="0" applyFont="1" applyFill="1" applyBorder="1" applyAlignment="1">
      <alignment horizontal="center" vertical="top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6" fillId="0" borderId="0" xfId="2" applyFont="1"/>
    <xf numFmtId="0" fontId="18" fillId="0" borderId="5" xfId="2" applyFont="1" applyBorder="1" applyAlignment="1">
      <alignment horizontal="center"/>
    </xf>
    <xf numFmtId="0" fontId="18" fillId="2" borderId="5" xfId="2" applyFont="1" applyFill="1" applyBorder="1" applyAlignment="1">
      <alignment horizontal="center"/>
    </xf>
    <xf numFmtId="0" fontId="18" fillId="0" borderId="5" xfId="2" applyFont="1" applyFill="1" applyBorder="1"/>
    <xf numFmtId="0" fontId="18" fillId="0" borderId="5" xfId="2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0" fontId="16" fillId="0" borderId="0" xfId="2" applyFont="1" applyFill="1"/>
    <xf numFmtId="0" fontId="18" fillId="0" borderId="5" xfId="2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2" applyFont="1" applyAlignment="1">
      <alignment horizontal="center"/>
    </xf>
    <xf numFmtId="0" fontId="16" fillId="2" borderId="0" xfId="2" applyFont="1" applyFill="1" applyAlignment="1">
      <alignment horizontal="center"/>
    </xf>
    <xf numFmtId="0" fontId="16" fillId="0" borderId="0" xfId="2" applyFont="1" applyBorder="1"/>
    <xf numFmtId="0" fontId="16" fillId="2" borderId="0" xfId="2" applyFont="1" applyFill="1" applyBorder="1"/>
    <xf numFmtId="0" fontId="20" fillId="0" borderId="0" xfId="2" applyFont="1"/>
    <xf numFmtId="0" fontId="20" fillId="0" borderId="0" xfId="2" applyFont="1" applyAlignment="1">
      <alignment horizontal="center"/>
    </xf>
    <xf numFmtId="0" fontId="20" fillId="2" borderId="0" xfId="2" applyFont="1" applyFill="1" applyAlignment="1">
      <alignment horizontal="center"/>
    </xf>
    <xf numFmtId="0" fontId="20" fillId="0" borderId="0" xfId="2" applyFont="1" applyBorder="1"/>
    <xf numFmtId="0" fontId="20" fillId="2" borderId="0" xfId="2" applyFont="1" applyFill="1" applyBorder="1"/>
    <xf numFmtId="0" fontId="20" fillId="2" borderId="0" xfId="2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0" fontId="11" fillId="0" borderId="0" xfId="2" applyFont="1" applyAlignment="1">
      <alignment horizontal="center"/>
    </xf>
    <xf numFmtId="0" fontId="12" fillId="2" borderId="0" xfId="0" applyFont="1" applyFill="1"/>
    <xf numFmtId="0" fontId="14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17" fillId="2" borderId="0" xfId="0" applyFont="1" applyFill="1"/>
    <xf numFmtId="0" fontId="9" fillId="2" borderId="7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/>
    </xf>
    <xf numFmtId="0" fontId="5" fillId="3" borderId="0" xfId="0" applyFont="1" applyFill="1"/>
    <xf numFmtId="9" fontId="8" fillId="2" borderId="3" xfId="1" applyFont="1" applyFill="1" applyBorder="1" applyAlignment="1">
      <alignment horizontal="center" vertical="top" wrapText="1"/>
    </xf>
    <xf numFmtId="9" fontId="8" fillId="3" borderId="5" xfId="1" applyFont="1" applyFill="1" applyBorder="1" applyAlignment="1">
      <alignment horizontal="center" vertical="top" wrapText="1"/>
    </xf>
    <xf numFmtId="9" fontId="16" fillId="0" borderId="0" xfId="1" applyFont="1"/>
    <xf numFmtId="9" fontId="20" fillId="0" borderId="0" xfId="1" applyFont="1"/>
    <xf numFmtId="9" fontId="4" fillId="2" borderId="0" xfId="1" applyFont="1" applyFill="1" applyBorder="1" applyAlignment="1">
      <alignment horizontal="center"/>
    </xf>
    <xf numFmtId="9" fontId="8" fillId="2" borderId="10" xfId="1" applyFont="1" applyFill="1" applyBorder="1" applyAlignment="1">
      <alignment horizontal="center" vertical="top" wrapText="1"/>
    </xf>
    <xf numFmtId="9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4" borderId="5" xfId="0" applyFont="1" applyFill="1" applyBorder="1" applyAlignment="1">
      <alignment horizontal="center" vertical="top" wrapText="1"/>
    </xf>
    <xf numFmtId="1" fontId="9" fillId="3" borderId="5" xfId="0" applyNumberFormat="1" applyFont="1" applyFill="1" applyBorder="1" applyAlignment="1">
      <alignment horizontal="center" vertical="top" wrapText="1"/>
    </xf>
    <xf numFmtId="0" fontId="26" fillId="5" borderId="12" xfId="0" applyFont="1" applyFill="1" applyBorder="1" applyAlignment="1">
      <alignment horizontal="center" vertical="center" wrapText="1" readingOrder="1"/>
    </xf>
    <xf numFmtId="0" fontId="25" fillId="5" borderId="13" xfId="0" applyFont="1" applyFill="1" applyBorder="1" applyAlignment="1">
      <alignment horizontal="center" vertical="center" wrapText="1" readingOrder="1"/>
    </xf>
    <xf numFmtId="0" fontId="27" fillId="5" borderId="11" xfId="0" applyFont="1" applyFill="1" applyBorder="1" applyAlignment="1">
      <alignment horizontal="center" vertical="center" wrapText="1" readingOrder="1"/>
    </xf>
    <xf numFmtId="0" fontId="28" fillId="5" borderId="11" xfId="0" applyFont="1" applyFill="1" applyBorder="1" applyAlignment="1">
      <alignment horizontal="center" vertical="center" wrapText="1" readingOrder="1"/>
    </xf>
    <xf numFmtId="0" fontId="29" fillId="6" borderId="16" xfId="0" applyFont="1" applyFill="1" applyBorder="1" applyAlignment="1">
      <alignment horizontal="left" vertical="center" wrapText="1" readingOrder="1"/>
    </xf>
    <xf numFmtId="0" fontId="29" fillId="6" borderId="11" xfId="0" applyFont="1" applyFill="1" applyBorder="1" applyAlignment="1">
      <alignment horizontal="center" vertical="center" wrapText="1" readingOrder="1"/>
    </xf>
    <xf numFmtId="0" fontId="24" fillId="6" borderId="11" xfId="0" applyFont="1" applyFill="1" applyBorder="1" applyAlignment="1">
      <alignment horizontal="center" vertical="top" wrapText="1"/>
    </xf>
    <xf numFmtId="1" fontId="24" fillId="6" borderId="11" xfId="0" applyNumberFormat="1" applyFont="1" applyFill="1" applyBorder="1" applyAlignment="1">
      <alignment horizontal="center" vertical="top" wrapText="1"/>
    </xf>
    <xf numFmtId="9" fontId="24" fillId="6" borderId="14" xfId="1" applyFont="1" applyFill="1" applyBorder="1" applyAlignment="1">
      <alignment horizontal="center" vertical="top" wrapText="1"/>
    </xf>
    <xf numFmtId="0" fontId="29" fillId="6" borderId="17" xfId="0" applyFont="1" applyFill="1" applyBorder="1" applyAlignment="1">
      <alignment horizontal="left" vertical="center" wrapText="1" readingOrder="1"/>
    </xf>
    <xf numFmtId="0" fontId="29" fillId="6" borderId="18" xfId="0" applyFont="1" applyFill="1" applyBorder="1" applyAlignment="1">
      <alignment horizontal="center" vertical="center" wrapText="1" readingOrder="1"/>
    </xf>
    <xf numFmtId="0" fontId="29" fillId="6" borderId="19" xfId="0" applyFont="1" applyFill="1" applyBorder="1" applyAlignment="1">
      <alignment horizontal="left" vertical="center" wrapText="1" readingOrder="1"/>
    </xf>
    <xf numFmtId="0" fontId="29" fillId="6" borderId="20" xfId="0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18" fillId="0" borderId="4" xfId="2" applyFont="1" applyBorder="1" applyAlignment="1">
      <alignment horizontal="center"/>
    </xf>
    <xf numFmtId="0" fontId="18" fillId="0" borderId="4" xfId="2" applyFont="1" applyBorder="1"/>
    <xf numFmtId="0" fontId="18" fillId="4" borderId="5" xfId="2" applyFont="1" applyFill="1" applyBorder="1"/>
    <xf numFmtId="0" fontId="18" fillId="4" borderId="5" xfId="2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wrapText="1"/>
    </xf>
    <xf numFmtId="0" fontId="19" fillId="4" borderId="5" xfId="2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25" fillId="5" borderId="12" xfId="0" applyFont="1" applyFill="1" applyBorder="1" applyAlignment="1">
      <alignment horizontal="center" vertical="center" wrapText="1" readingOrder="1"/>
    </xf>
    <xf numFmtId="0" fontId="25" fillId="5" borderId="13" xfId="0" applyFont="1" applyFill="1" applyBorder="1" applyAlignment="1">
      <alignment horizontal="center" vertical="center" wrapText="1" readingOrder="1"/>
    </xf>
    <xf numFmtId="0" fontId="25" fillId="5" borderId="14" xfId="0" applyFont="1" applyFill="1" applyBorder="1" applyAlignment="1">
      <alignment horizontal="center" vertical="center" wrapText="1" readingOrder="1"/>
    </xf>
    <xf numFmtId="0" fontId="25" fillId="5" borderId="15" xfId="0" applyFont="1" applyFill="1" applyBorder="1" applyAlignment="1">
      <alignment horizontal="center" vertical="center" wrapText="1" readingOrder="1"/>
    </xf>
    <xf numFmtId="0" fontId="25" fillId="5" borderId="16" xfId="0" applyFont="1" applyFill="1" applyBorder="1" applyAlignment="1">
      <alignment horizontal="center" vertical="center" wrapText="1" readingOrder="1"/>
    </xf>
    <xf numFmtId="0" fontId="7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Normal_Master list of schools secondary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60464</xdr:rowOff>
    </xdr:from>
    <xdr:to>
      <xdr:col>2</xdr:col>
      <xdr:colOff>542925</xdr:colOff>
      <xdr:row>2</xdr:row>
      <xdr:rowOff>151988</xdr:rowOff>
    </xdr:to>
    <xdr:pic>
      <xdr:nvPicPr>
        <xdr:cNvPr id="4" name="Picture 3" descr="DEPED0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60464"/>
          <a:ext cx="466725" cy="41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0</xdr:row>
          <xdr:rowOff>38100</xdr:rowOff>
        </xdr:from>
        <xdr:to>
          <xdr:col>6</xdr:col>
          <xdr:colOff>647700</xdr:colOff>
          <xdr:row>2</xdr:row>
          <xdr:rowOff>95250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631548</xdr:colOff>
      <xdr:row>0</xdr:row>
      <xdr:rowOff>41414</xdr:rowOff>
    </xdr:from>
    <xdr:to>
      <xdr:col>2</xdr:col>
      <xdr:colOff>1109869</xdr:colOff>
      <xdr:row>2</xdr:row>
      <xdr:rowOff>132938</xdr:rowOff>
    </xdr:to>
    <xdr:pic>
      <xdr:nvPicPr>
        <xdr:cNvPr id="2" name="Picture 1" descr="DEPED0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96" y="41414"/>
          <a:ext cx="478321" cy="42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0</xdr:row>
          <xdr:rowOff>57150</xdr:rowOff>
        </xdr:from>
        <xdr:to>
          <xdr:col>7</xdr:col>
          <xdr:colOff>581025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0"/>
  <sheetViews>
    <sheetView showGridLines="0" view="pageBreakPreview" zoomScaleNormal="100" zoomScaleSheetLayoutView="10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D76" sqref="D76:G76"/>
    </sheetView>
  </sheetViews>
  <sheetFormatPr defaultRowHeight="12" customHeight="1" x14ac:dyDescent="0.3"/>
  <cols>
    <col min="1" max="1" width="6.140625" style="22" customWidth="1"/>
    <col min="2" max="2" width="26.28515625" style="22" customWidth="1"/>
    <col min="3" max="3" width="11" style="23" customWidth="1"/>
    <col min="4" max="4" width="13.85546875" style="22" customWidth="1"/>
    <col min="5" max="5" width="10.85546875" style="24" bestFit="1" customWidth="1"/>
    <col min="6" max="6" width="13.42578125" style="22" customWidth="1"/>
    <col min="7" max="7" width="13.28515625" style="27" customWidth="1"/>
    <col min="8" max="8" width="21.42578125" style="57" bestFit="1" customWidth="1"/>
    <col min="9" max="10" width="9.140625" style="22"/>
    <col min="11" max="11" width="32" style="22" bestFit="1" customWidth="1"/>
    <col min="12" max="12" width="9.140625" style="22" customWidth="1"/>
    <col min="13" max="14" width="9.140625" style="22"/>
    <col min="15" max="15" width="19.85546875" style="22" bestFit="1" customWidth="1"/>
    <col min="16" max="16" width="6.42578125" style="22" customWidth="1"/>
    <col min="17" max="16384" width="9.140625" style="22"/>
  </cols>
  <sheetData>
    <row r="1" spans="1:18" s="6" customFormat="1" ht="12.75" x14ac:dyDescent="0.2">
      <c r="A1" s="96" t="s">
        <v>0</v>
      </c>
      <c r="B1" s="96"/>
      <c r="C1" s="96"/>
      <c r="D1" s="96"/>
      <c r="E1" s="96"/>
      <c r="F1" s="96"/>
      <c r="G1" s="96"/>
      <c r="H1" s="96"/>
      <c r="I1" s="86"/>
    </row>
    <row r="2" spans="1:18" s="6" customFormat="1" ht="12.75" x14ac:dyDescent="0.2">
      <c r="A2" s="96" t="s">
        <v>1</v>
      </c>
      <c r="B2" s="96"/>
      <c r="C2" s="96"/>
      <c r="D2" s="96"/>
      <c r="E2" s="96"/>
      <c r="F2" s="96"/>
      <c r="G2" s="96"/>
      <c r="H2" s="96"/>
      <c r="I2" s="86"/>
    </row>
    <row r="3" spans="1:18" s="6" customFormat="1" ht="12.75" x14ac:dyDescent="0.2">
      <c r="A3" s="98" t="s">
        <v>2</v>
      </c>
      <c r="B3" s="98"/>
      <c r="C3" s="98"/>
      <c r="D3" s="98"/>
      <c r="E3" s="98"/>
      <c r="F3" s="98"/>
      <c r="G3" s="98"/>
      <c r="H3" s="98"/>
      <c r="I3" s="89"/>
    </row>
    <row r="4" spans="1:18" s="6" customFormat="1" ht="12.75" x14ac:dyDescent="0.2">
      <c r="A4" s="96" t="s">
        <v>3</v>
      </c>
      <c r="B4" s="96"/>
      <c r="C4" s="96"/>
      <c r="D4" s="96"/>
      <c r="E4" s="96"/>
      <c r="F4" s="96"/>
      <c r="G4" s="96"/>
      <c r="H4" s="96"/>
      <c r="I4" s="86"/>
    </row>
    <row r="5" spans="1:18" s="6" customFormat="1" ht="6.75" customHeight="1" x14ac:dyDescent="0.2">
      <c r="A5" s="96"/>
      <c r="B5" s="96"/>
      <c r="C5" s="96"/>
      <c r="D5" s="96"/>
      <c r="E5" s="96"/>
      <c r="F5" s="96"/>
      <c r="G5" s="96"/>
      <c r="H5" s="96"/>
      <c r="I5" s="2"/>
    </row>
    <row r="6" spans="1:18" s="6" customFormat="1" ht="15" x14ac:dyDescent="0.2">
      <c r="A6" s="97" t="s">
        <v>425</v>
      </c>
      <c r="B6" s="97"/>
      <c r="C6" s="97"/>
      <c r="D6" s="97"/>
      <c r="E6" s="97"/>
      <c r="F6" s="97"/>
      <c r="G6" s="97"/>
      <c r="H6" s="97"/>
      <c r="I6" s="87"/>
    </row>
    <row r="7" spans="1:18" s="6" customFormat="1" ht="12.75" customHeight="1" x14ac:dyDescent="0.2">
      <c r="A7" s="96" t="s">
        <v>455</v>
      </c>
      <c r="B7" s="96"/>
      <c r="C7" s="96"/>
      <c r="D7" s="96"/>
      <c r="E7" s="96"/>
      <c r="F7" s="96"/>
      <c r="G7" s="96"/>
      <c r="H7" s="96"/>
      <c r="I7" s="86"/>
    </row>
    <row r="8" spans="1:18" s="6" customFormat="1" ht="3" customHeight="1" thickBot="1" x14ac:dyDescent="0.25">
      <c r="A8" s="95"/>
      <c r="B8" s="95"/>
      <c r="C8" s="95"/>
      <c r="D8" s="95"/>
      <c r="E8" s="95"/>
      <c r="F8" s="95"/>
      <c r="G8" s="95"/>
      <c r="H8" s="95"/>
      <c r="I8" s="88"/>
    </row>
    <row r="9" spans="1:18" s="39" customFormat="1" ht="38.25" customHeight="1" thickBot="1" x14ac:dyDescent="0.25">
      <c r="A9" s="35" t="s">
        <v>5</v>
      </c>
      <c r="B9" s="36" t="s">
        <v>6</v>
      </c>
      <c r="C9" s="37" t="s">
        <v>426</v>
      </c>
      <c r="D9" s="34" t="s">
        <v>427</v>
      </c>
      <c r="E9" s="38" t="s">
        <v>428</v>
      </c>
      <c r="F9" s="38" t="s">
        <v>429</v>
      </c>
      <c r="G9" s="33" t="s">
        <v>431</v>
      </c>
      <c r="H9" s="54" t="s">
        <v>430</v>
      </c>
    </row>
    <row r="10" spans="1:18" s="9" customFormat="1" ht="16.5" customHeight="1" x14ac:dyDescent="0.2">
      <c r="A10" s="80">
        <v>1</v>
      </c>
      <c r="B10" s="81" t="s">
        <v>125</v>
      </c>
      <c r="C10" s="41">
        <v>4</v>
      </c>
      <c r="D10" s="41">
        <v>2</v>
      </c>
      <c r="E10" s="41">
        <v>2</v>
      </c>
      <c r="F10" s="41">
        <v>2</v>
      </c>
      <c r="G10" s="63">
        <f t="shared" ref="G10:G41" si="0">(D10+E10+F10)/3</f>
        <v>2</v>
      </c>
      <c r="H10" s="55">
        <f t="shared" ref="H10:H41" si="1">G10/C10</f>
        <v>0.5</v>
      </c>
      <c r="I10" s="15"/>
      <c r="J10" s="15">
        <v>2</v>
      </c>
      <c r="K10" s="15" t="s">
        <v>391</v>
      </c>
      <c r="L10" s="15" t="s">
        <v>175</v>
      </c>
      <c r="O10" s="9" t="s">
        <v>436</v>
      </c>
      <c r="P10" s="9" t="s">
        <v>437</v>
      </c>
      <c r="Q10" s="9" t="s">
        <v>438</v>
      </c>
      <c r="R10" s="9" t="s">
        <v>439</v>
      </c>
    </row>
    <row r="11" spans="1:18" s="15" customFormat="1" ht="16.5" customHeight="1" x14ac:dyDescent="0.2">
      <c r="A11" s="13">
        <v>1</v>
      </c>
      <c r="B11" s="12" t="s">
        <v>391</v>
      </c>
      <c r="C11" s="13">
        <v>83</v>
      </c>
      <c r="D11" s="82"/>
      <c r="E11" s="11">
        <v>78</v>
      </c>
      <c r="F11" s="14">
        <v>81</v>
      </c>
      <c r="G11" s="63">
        <f t="shared" si="0"/>
        <v>53</v>
      </c>
      <c r="H11" s="55">
        <f t="shared" si="1"/>
        <v>0.63855421686746983</v>
      </c>
      <c r="J11" s="15">
        <v>4</v>
      </c>
      <c r="K11" s="15" t="s">
        <v>408</v>
      </c>
      <c r="L11" s="15" t="s">
        <v>175</v>
      </c>
      <c r="O11" s="15" t="s">
        <v>440</v>
      </c>
      <c r="P11" s="15">
        <v>47</v>
      </c>
    </row>
    <row r="12" spans="1:18" s="15" customFormat="1" ht="16.5" customHeight="1" x14ac:dyDescent="0.2">
      <c r="A12" s="13">
        <v>3</v>
      </c>
      <c r="B12" s="12" t="s">
        <v>393</v>
      </c>
      <c r="C12" s="13">
        <v>11</v>
      </c>
      <c r="D12" s="82"/>
      <c r="E12" s="83"/>
      <c r="F12" s="84"/>
      <c r="G12" s="63">
        <f t="shared" si="0"/>
        <v>0</v>
      </c>
      <c r="H12" s="55">
        <f t="shared" si="1"/>
        <v>0</v>
      </c>
      <c r="J12" s="15">
        <v>24</v>
      </c>
      <c r="K12" s="15" t="s">
        <v>420</v>
      </c>
      <c r="L12" s="15" t="s">
        <v>175</v>
      </c>
      <c r="O12" s="15" t="s">
        <v>175</v>
      </c>
      <c r="P12" s="15">
        <v>167</v>
      </c>
      <c r="R12" s="15" t="s">
        <v>441</v>
      </c>
    </row>
    <row r="13" spans="1:18" s="15" customFormat="1" ht="16.5" customHeight="1" x14ac:dyDescent="0.2">
      <c r="A13" s="13">
        <v>2</v>
      </c>
      <c r="B13" s="12" t="s">
        <v>392</v>
      </c>
      <c r="C13" s="13">
        <v>6</v>
      </c>
      <c r="D13" s="82"/>
      <c r="E13" s="11">
        <v>6</v>
      </c>
      <c r="F13" s="14">
        <v>7</v>
      </c>
      <c r="G13" s="63">
        <f t="shared" si="0"/>
        <v>4.333333333333333</v>
      </c>
      <c r="H13" s="55">
        <f t="shared" si="1"/>
        <v>0.72222222222222221</v>
      </c>
      <c r="J13" s="15">
        <v>1</v>
      </c>
      <c r="K13" s="15" t="s">
        <v>376</v>
      </c>
      <c r="L13" s="15" t="s">
        <v>7</v>
      </c>
      <c r="O13" s="15" t="s">
        <v>391</v>
      </c>
      <c r="P13" s="15">
        <v>80</v>
      </c>
    </row>
    <row r="14" spans="1:18" s="15" customFormat="1" ht="16.5" customHeight="1" x14ac:dyDescent="0.2">
      <c r="A14" s="13">
        <v>4</v>
      </c>
      <c r="B14" s="12" t="s">
        <v>394</v>
      </c>
      <c r="C14" s="13">
        <v>8</v>
      </c>
      <c r="D14" s="12">
        <v>8</v>
      </c>
      <c r="E14" s="11">
        <v>9</v>
      </c>
      <c r="F14" s="14">
        <v>3</v>
      </c>
      <c r="G14" s="63">
        <f t="shared" si="0"/>
        <v>6.666666666666667</v>
      </c>
      <c r="H14" s="55">
        <f t="shared" si="1"/>
        <v>0.83333333333333337</v>
      </c>
      <c r="J14" s="15">
        <v>16</v>
      </c>
      <c r="K14" s="15" t="s">
        <v>382</v>
      </c>
      <c r="L14" s="15" t="s">
        <v>7</v>
      </c>
      <c r="O14" s="15" t="s">
        <v>7</v>
      </c>
      <c r="P14" s="15">
        <v>197</v>
      </c>
      <c r="Q14" s="15">
        <v>208</v>
      </c>
    </row>
    <row r="15" spans="1:18" s="15" customFormat="1" ht="16.5" customHeight="1" x14ac:dyDescent="0.2">
      <c r="A15" s="13">
        <v>2</v>
      </c>
      <c r="B15" s="12" t="s">
        <v>363</v>
      </c>
      <c r="C15" s="13">
        <v>45</v>
      </c>
      <c r="D15" s="12">
        <v>50</v>
      </c>
      <c r="E15" s="11">
        <v>28</v>
      </c>
      <c r="F15" s="14">
        <v>41</v>
      </c>
      <c r="G15" s="63">
        <f t="shared" si="0"/>
        <v>39.666666666666664</v>
      </c>
      <c r="H15" s="55">
        <f t="shared" si="1"/>
        <v>0.88148148148148142</v>
      </c>
      <c r="J15" s="15">
        <v>25</v>
      </c>
      <c r="K15" s="15" t="s">
        <v>386</v>
      </c>
      <c r="L15" s="15" t="s">
        <v>7</v>
      </c>
      <c r="O15" s="15" t="s">
        <v>22</v>
      </c>
      <c r="P15" s="15">
        <v>102</v>
      </c>
    </row>
    <row r="16" spans="1:18" s="15" customFormat="1" ht="16.5" customHeight="1" x14ac:dyDescent="0.2">
      <c r="A16" s="10">
        <v>3</v>
      </c>
      <c r="B16" s="12" t="s">
        <v>364</v>
      </c>
      <c r="C16" s="13">
        <v>16</v>
      </c>
      <c r="D16" s="12">
        <v>16</v>
      </c>
      <c r="E16" s="11">
        <v>16</v>
      </c>
      <c r="F16" s="14">
        <v>16</v>
      </c>
      <c r="G16" s="63">
        <f t="shared" si="0"/>
        <v>16</v>
      </c>
      <c r="H16" s="55">
        <f t="shared" si="1"/>
        <v>1</v>
      </c>
      <c r="J16" s="15">
        <v>6</v>
      </c>
      <c r="K16" s="15" t="s">
        <v>363</v>
      </c>
      <c r="L16" s="15" t="s">
        <v>22</v>
      </c>
      <c r="O16" s="15" t="s">
        <v>194</v>
      </c>
      <c r="P16" s="15">
        <v>226</v>
      </c>
    </row>
    <row r="17" spans="1:17" s="15" customFormat="1" ht="16.5" customHeight="1" x14ac:dyDescent="0.2">
      <c r="A17" s="13">
        <v>5</v>
      </c>
      <c r="B17" s="12" t="s">
        <v>395</v>
      </c>
      <c r="C17" s="13">
        <v>17</v>
      </c>
      <c r="D17" s="82"/>
      <c r="E17" s="83"/>
      <c r="F17" s="84"/>
      <c r="G17" s="63">
        <f t="shared" si="0"/>
        <v>0</v>
      </c>
      <c r="H17" s="55">
        <f t="shared" si="1"/>
        <v>0</v>
      </c>
      <c r="J17" s="15">
        <v>22</v>
      </c>
      <c r="K17" s="15" t="s">
        <v>384</v>
      </c>
      <c r="L17" s="15" t="s">
        <v>22</v>
      </c>
      <c r="O17" s="15" t="s">
        <v>209</v>
      </c>
      <c r="P17" s="15">
        <v>96</v>
      </c>
    </row>
    <row r="18" spans="1:17" s="15" customFormat="1" ht="16.5" customHeight="1" x14ac:dyDescent="0.2">
      <c r="A18" s="13">
        <v>6</v>
      </c>
      <c r="B18" s="12" t="s">
        <v>396</v>
      </c>
      <c r="C18" s="13">
        <v>26</v>
      </c>
      <c r="D18" s="82"/>
      <c r="E18" s="11">
        <v>26</v>
      </c>
      <c r="F18" s="14">
        <v>26</v>
      </c>
      <c r="G18" s="63">
        <f t="shared" si="0"/>
        <v>17.333333333333332</v>
      </c>
      <c r="H18" s="55">
        <f t="shared" si="1"/>
        <v>0.66666666666666663</v>
      </c>
      <c r="J18" s="15">
        <v>26</v>
      </c>
      <c r="K18" s="15" t="s">
        <v>387</v>
      </c>
      <c r="L18" s="15" t="s">
        <v>22</v>
      </c>
      <c r="O18" s="15" t="s">
        <v>231</v>
      </c>
      <c r="P18" s="15">
        <v>173</v>
      </c>
    </row>
    <row r="19" spans="1:17" s="15" customFormat="1" ht="16.5" customHeight="1" x14ac:dyDescent="0.2">
      <c r="A19" s="13">
        <v>4</v>
      </c>
      <c r="B19" s="16" t="s">
        <v>365</v>
      </c>
      <c r="C19" s="13">
        <v>2</v>
      </c>
      <c r="D19" s="82"/>
      <c r="E19" s="11">
        <v>2</v>
      </c>
      <c r="F19" s="14">
        <v>2</v>
      </c>
      <c r="G19" s="63">
        <f t="shared" si="0"/>
        <v>1.3333333333333333</v>
      </c>
      <c r="H19" s="55">
        <f t="shared" si="1"/>
        <v>0.66666666666666663</v>
      </c>
      <c r="J19" s="15">
        <v>15</v>
      </c>
      <c r="K19" s="15" t="s">
        <v>415</v>
      </c>
      <c r="L19" s="15" t="s">
        <v>3</v>
      </c>
      <c r="O19" s="15" t="s">
        <v>249</v>
      </c>
      <c r="P19" s="15">
        <v>0</v>
      </c>
    </row>
    <row r="20" spans="1:17" s="15" customFormat="1" ht="16.5" customHeight="1" x14ac:dyDescent="0.2">
      <c r="A20" s="13">
        <v>7</v>
      </c>
      <c r="B20" s="12" t="s">
        <v>397</v>
      </c>
      <c r="C20" s="13">
        <v>15</v>
      </c>
      <c r="D20" s="12">
        <v>16</v>
      </c>
      <c r="E20" s="11">
        <v>5</v>
      </c>
      <c r="F20" s="14">
        <v>4</v>
      </c>
      <c r="G20" s="63">
        <f t="shared" si="0"/>
        <v>8.3333333333333339</v>
      </c>
      <c r="H20" s="55">
        <f t="shared" si="1"/>
        <v>0.55555555555555558</v>
      </c>
      <c r="J20" s="15">
        <v>17</v>
      </c>
      <c r="K20" s="15" t="s">
        <v>399</v>
      </c>
      <c r="L20" s="15" t="s">
        <v>194</v>
      </c>
      <c r="O20" s="15" t="s">
        <v>43</v>
      </c>
      <c r="P20" s="15">
        <v>0</v>
      </c>
    </row>
    <row r="21" spans="1:17" s="15" customFormat="1" ht="16.5" customHeight="1" x14ac:dyDescent="0.2">
      <c r="A21" s="10">
        <v>5</v>
      </c>
      <c r="B21" s="12" t="s">
        <v>366</v>
      </c>
      <c r="C21" s="13">
        <v>22</v>
      </c>
      <c r="D21" s="12">
        <v>22</v>
      </c>
      <c r="E21" s="11">
        <v>18</v>
      </c>
      <c r="F21" s="14">
        <v>21</v>
      </c>
      <c r="G21" s="63">
        <f t="shared" si="0"/>
        <v>20.333333333333332</v>
      </c>
      <c r="H21" s="55">
        <f t="shared" si="1"/>
        <v>0.9242424242424242</v>
      </c>
      <c r="J21" s="15">
        <v>20</v>
      </c>
      <c r="K21" s="15" t="s">
        <v>400</v>
      </c>
      <c r="L21" s="15" t="s">
        <v>194</v>
      </c>
      <c r="O21" s="15" t="s">
        <v>64</v>
      </c>
      <c r="P21" s="15">
        <v>166</v>
      </c>
    </row>
    <row r="22" spans="1:17" s="15" customFormat="1" ht="16.5" customHeight="1" x14ac:dyDescent="0.2">
      <c r="A22" s="13">
        <v>6</v>
      </c>
      <c r="B22" s="12" t="s">
        <v>367</v>
      </c>
      <c r="C22" s="13">
        <v>9</v>
      </c>
      <c r="D22" s="12">
        <v>9</v>
      </c>
      <c r="E22" s="11">
        <v>9</v>
      </c>
      <c r="F22" s="14">
        <v>9</v>
      </c>
      <c r="G22" s="63">
        <f t="shared" si="0"/>
        <v>9</v>
      </c>
      <c r="H22" s="55">
        <f t="shared" si="1"/>
        <v>1</v>
      </c>
      <c r="J22" s="15">
        <v>19</v>
      </c>
      <c r="K22" s="15" t="s">
        <v>418</v>
      </c>
      <c r="L22" s="15" t="s">
        <v>435</v>
      </c>
      <c r="O22" s="15" t="s">
        <v>262</v>
      </c>
      <c r="P22" s="15">
        <v>133</v>
      </c>
    </row>
    <row r="23" spans="1:17" s="15" customFormat="1" ht="16.5" customHeight="1" x14ac:dyDescent="0.2">
      <c r="A23" s="10">
        <v>7</v>
      </c>
      <c r="B23" s="12" t="s">
        <v>368</v>
      </c>
      <c r="C23" s="13">
        <v>18</v>
      </c>
      <c r="D23" s="12">
        <v>18</v>
      </c>
      <c r="E23" s="11">
        <v>18</v>
      </c>
      <c r="F23" s="14">
        <v>18</v>
      </c>
      <c r="G23" s="63">
        <f t="shared" si="0"/>
        <v>18</v>
      </c>
      <c r="H23" s="55">
        <f t="shared" si="1"/>
        <v>1</v>
      </c>
      <c r="J23" s="15">
        <v>4</v>
      </c>
      <c r="K23" s="15" t="s">
        <v>392</v>
      </c>
      <c r="L23" s="15" t="s">
        <v>209</v>
      </c>
      <c r="O23" s="15" t="s">
        <v>406</v>
      </c>
      <c r="P23" s="15">
        <v>59</v>
      </c>
    </row>
    <row r="24" spans="1:17" s="15" customFormat="1" ht="16.5" customHeight="1" x14ac:dyDescent="0.2">
      <c r="A24" s="13">
        <v>8</v>
      </c>
      <c r="B24" s="12" t="s">
        <v>398</v>
      </c>
      <c r="C24" s="13">
        <v>11</v>
      </c>
      <c r="D24" s="82"/>
      <c r="E24" s="83"/>
      <c r="F24" s="84"/>
      <c r="G24" s="63">
        <f t="shared" si="0"/>
        <v>0</v>
      </c>
      <c r="H24" s="55">
        <f t="shared" si="1"/>
        <v>0</v>
      </c>
      <c r="J24" s="15">
        <v>7</v>
      </c>
      <c r="K24" s="15" t="s">
        <v>410</v>
      </c>
      <c r="L24" s="15" t="s">
        <v>209</v>
      </c>
      <c r="O24" s="15" t="s">
        <v>274</v>
      </c>
      <c r="P24" s="15">
        <v>200</v>
      </c>
      <c r="Q24" s="15">
        <v>244</v>
      </c>
    </row>
    <row r="25" spans="1:17" s="15" customFormat="1" ht="16.5" customHeight="1" x14ac:dyDescent="0.2">
      <c r="A25" s="13">
        <v>8</v>
      </c>
      <c r="B25" s="12" t="s">
        <v>369</v>
      </c>
      <c r="C25" s="13">
        <v>8</v>
      </c>
      <c r="D25" s="12">
        <v>8</v>
      </c>
      <c r="E25" s="11">
        <v>8</v>
      </c>
      <c r="F25" s="14">
        <v>8</v>
      </c>
      <c r="G25" s="63">
        <f t="shared" si="0"/>
        <v>8</v>
      </c>
      <c r="H25" s="55">
        <f t="shared" si="1"/>
        <v>1</v>
      </c>
      <c r="J25" s="15">
        <v>12</v>
      </c>
      <c r="K25" s="15" t="s">
        <v>413</v>
      </c>
      <c r="L25" s="15" t="s">
        <v>209</v>
      </c>
      <c r="O25" s="15" t="s">
        <v>292</v>
      </c>
      <c r="P25" s="15">
        <v>0</v>
      </c>
    </row>
    <row r="26" spans="1:17" s="15" customFormat="1" ht="16.5" customHeight="1" x14ac:dyDescent="0.2">
      <c r="A26" s="13">
        <v>9</v>
      </c>
      <c r="B26" s="12" t="s">
        <v>399</v>
      </c>
      <c r="C26" s="13">
        <v>38</v>
      </c>
      <c r="D26" s="82"/>
      <c r="E26" s="11">
        <v>38</v>
      </c>
      <c r="F26" s="14">
        <v>38</v>
      </c>
      <c r="G26" s="63">
        <f t="shared" si="0"/>
        <v>25.333333333333332</v>
      </c>
      <c r="H26" s="55">
        <f t="shared" si="1"/>
        <v>0.66666666666666663</v>
      </c>
      <c r="J26" s="15">
        <v>21</v>
      </c>
      <c r="K26" s="15" t="s">
        <v>419</v>
      </c>
      <c r="L26" s="15" t="s">
        <v>209</v>
      </c>
      <c r="O26" s="15" t="s">
        <v>442</v>
      </c>
      <c r="P26" s="15">
        <v>43</v>
      </c>
    </row>
    <row r="27" spans="1:17" s="15" customFormat="1" ht="16.5" customHeight="1" x14ac:dyDescent="0.2">
      <c r="A27" s="10">
        <v>9</v>
      </c>
      <c r="B27" s="12" t="s">
        <v>370</v>
      </c>
      <c r="C27" s="13">
        <v>17</v>
      </c>
      <c r="D27" s="12">
        <v>17</v>
      </c>
      <c r="E27" s="11">
        <v>17</v>
      </c>
      <c r="F27" s="14">
        <v>17</v>
      </c>
      <c r="G27" s="63">
        <f t="shared" si="0"/>
        <v>17</v>
      </c>
      <c r="H27" s="55">
        <f t="shared" si="1"/>
        <v>1</v>
      </c>
      <c r="J27" s="15">
        <v>21</v>
      </c>
      <c r="K27" s="15" t="s">
        <v>401</v>
      </c>
      <c r="L27" s="15" t="s">
        <v>231</v>
      </c>
      <c r="O27" s="15" t="s">
        <v>75</v>
      </c>
      <c r="P27" s="15">
        <v>140</v>
      </c>
      <c r="Q27" s="15">
        <v>148</v>
      </c>
    </row>
    <row r="28" spans="1:17" s="15" customFormat="1" ht="16.5" customHeight="1" x14ac:dyDescent="0.2">
      <c r="A28" s="13">
        <v>10</v>
      </c>
      <c r="B28" s="12" t="s">
        <v>371</v>
      </c>
      <c r="C28" s="13">
        <v>4</v>
      </c>
      <c r="D28" s="12">
        <v>4</v>
      </c>
      <c r="E28" s="11">
        <v>3</v>
      </c>
      <c r="F28" s="14">
        <v>4</v>
      </c>
      <c r="G28" s="63">
        <f t="shared" si="0"/>
        <v>3.6666666666666665</v>
      </c>
      <c r="H28" s="55">
        <f t="shared" si="1"/>
        <v>0.91666666666666663</v>
      </c>
      <c r="J28" s="15">
        <v>24</v>
      </c>
      <c r="K28" s="15" t="s">
        <v>404</v>
      </c>
      <c r="L28" s="15" t="s">
        <v>231</v>
      </c>
      <c r="O28" s="15" t="s">
        <v>86</v>
      </c>
      <c r="P28" s="15">
        <v>88</v>
      </c>
      <c r="Q28" s="15">
        <v>150</v>
      </c>
    </row>
    <row r="29" spans="1:17" s="15" customFormat="1" ht="16.5" customHeight="1" x14ac:dyDescent="0.2">
      <c r="A29" s="13">
        <v>10</v>
      </c>
      <c r="B29" s="12" t="s">
        <v>400</v>
      </c>
      <c r="C29" s="13">
        <v>20</v>
      </c>
      <c r="D29" s="82"/>
      <c r="E29" s="11">
        <v>20</v>
      </c>
      <c r="F29" s="14">
        <v>20</v>
      </c>
      <c r="G29" s="63">
        <f t="shared" si="0"/>
        <v>13.333333333333334</v>
      </c>
      <c r="H29" s="55">
        <f t="shared" si="1"/>
        <v>0.66666666666666674</v>
      </c>
      <c r="J29" s="15">
        <v>3</v>
      </c>
      <c r="K29" s="15" t="s">
        <v>393</v>
      </c>
      <c r="L29" s="15" t="s">
        <v>249</v>
      </c>
      <c r="O29" s="15" t="s">
        <v>300</v>
      </c>
      <c r="P29" s="15">
        <v>75</v>
      </c>
    </row>
    <row r="30" spans="1:17" s="15" customFormat="1" ht="16.5" customHeight="1" x14ac:dyDescent="0.2">
      <c r="A30" s="13">
        <v>11</v>
      </c>
      <c r="B30" s="12" t="s">
        <v>401</v>
      </c>
      <c r="C30" s="13">
        <v>70</v>
      </c>
      <c r="D30" s="82"/>
      <c r="E30" s="11">
        <v>14</v>
      </c>
      <c r="F30" s="14">
        <v>69</v>
      </c>
      <c r="G30" s="63">
        <f t="shared" si="0"/>
        <v>27.666666666666668</v>
      </c>
      <c r="H30" s="55">
        <f t="shared" si="1"/>
        <v>0.39523809523809528</v>
      </c>
      <c r="J30" s="15">
        <v>8</v>
      </c>
      <c r="K30" s="15" t="s">
        <v>395</v>
      </c>
      <c r="L30" s="15" t="s">
        <v>249</v>
      </c>
      <c r="O30" s="15" t="s">
        <v>101</v>
      </c>
      <c r="P30" s="15">
        <v>270</v>
      </c>
    </row>
    <row r="31" spans="1:17" s="15" customFormat="1" ht="16.5" customHeight="1" x14ac:dyDescent="0.2">
      <c r="A31" s="10">
        <v>11</v>
      </c>
      <c r="B31" s="12" t="s">
        <v>372</v>
      </c>
      <c r="C31" s="13">
        <v>10</v>
      </c>
      <c r="D31" s="82"/>
      <c r="E31" s="11">
        <v>8</v>
      </c>
      <c r="F31" s="14">
        <v>9</v>
      </c>
      <c r="G31" s="63">
        <f t="shared" si="0"/>
        <v>5.666666666666667</v>
      </c>
      <c r="H31" s="55">
        <f t="shared" si="1"/>
        <v>0.56666666666666665</v>
      </c>
      <c r="J31" s="15">
        <v>15</v>
      </c>
      <c r="K31" s="15" t="s">
        <v>398</v>
      </c>
      <c r="L31" s="15" t="s">
        <v>249</v>
      </c>
      <c r="O31" s="15" t="s">
        <v>415</v>
      </c>
      <c r="P31" s="15">
        <v>0</v>
      </c>
    </row>
    <row r="32" spans="1:17" s="15" customFormat="1" ht="16.5" customHeight="1" x14ac:dyDescent="0.2">
      <c r="A32" s="13">
        <v>12</v>
      </c>
      <c r="B32" s="12" t="s">
        <v>402</v>
      </c>
      <c r="C32" s="13">
        <v>70</v>
      </c>
      <c r="D32" s="12">
        <v>60</v>
      </c>
      <c r="E32" s="11">
        <v>71</v>
      </c>
      <c r="F32" s="84"/>
      <c r="G32" s="63">
        <f t="shared" si="0"/>
        <v>43.666666666666664</v>
      </c>
      <c r="H32" s="55">
        <f t="shared" si="1"/>
        <v>0.62380952380952381</v>
      </c>
      <c r="J32" s="15">
        <v>23</v>
      </c>
      <c r="K32" s="15" t="s">
        <v>402</v>
      </c>
      <c r="L32" s="15" t="s">
        <v>249</v>
      </c>
      <c r="O32" s="15" t="s">
        <v>316</v>
      </c>
      <c r="P32" s="15">
        <v>178</v>
      </c>
    </row>
    <row r="33" spans="1:17" s="15" customFormat="1" ht="16.5" customHeight="1" x14ac:dyDescent="0.2">
      <c r="A33" s="13">
        <v>14</v>
      </c>
      <c r="B33" s="12" t="s">
        <v>404</v>
      </c>
      <c r="C33" s="13">
        <v>6</v>
      </c>
      <c r="D33" s="82"/>
      <c r="E33" s="83"/>
      <c r="F33" s="84"/>
      <c r="G33" s="63">
        <f t="shared" si="0"/>
        <v>0</v>
      </c>
      <c r="H33" s="55">
        <f t="shared" si="1"/>
        <v>0</v>
      </c>
      <c r="J33" s="15">
        <v>10</v>
      </c>
      <c r="K33" s="15" t="s">
        <v>365</v>
      </c>
      <c r="L33" s="15" t="s">
        <v>43</v>
      </c>
      <c r="O33" s="15" t="s">
        <v>328</v>
      </c>
      <c r="P33" s="15">
        <v>206</v>
      </c>
    </row>
    <row r="34" spans="1:17" s="15" customFormat="1" ht="16.5" customHeight="1" x14ac:dyDescent="0.2">
      <c r="A34" s="13">
        <v>13</v>
      </c>
      <c r="B34" s="12" t="s">
        <v>403</v>
      </c>
      <c r="C34" s="13">
        <v>14</v>
      </c>
      <c r="D34" s="12">
        <v>14</v>
      </c>
      <c r="E34" s="11">
        <v>14</v>
      </c>
      <c r="F34" s="84"/>
      <c r="G34" s="63">
        <f t="shared" si="0"/>
        <v>9.3333333333333339</v>
      </c>
      <c r="H34" s="55">
        <f t="shared" si="1"/>
        <v>0.66666666666666674</v>
      </c>
      <c r="J34" s="15">
        <v>18</v>
      </c>
      <c r="K34" s="15" t="s">
        <v>370</v>
      </c>
      <c r="L34" s="15" t="s">
        <v>43</v>
      </c>
      <c r="O34" s="15" t="s">
        <v>329</v>
      </c>
      <c r="P34" s="15">
        <v>56</v>
      </c>
    </row>
    <row r="35" spans="1:17" s="15" customFormat="1" ht="16.5" customHeight="1" x14ac:dyDescent="0.2">
      <c r="A35" s="13">
        <v>15</v>
      </c>
      <c r="B35" s="12" t="s">
        <v>405</v>
      </c>
      <c r="C35" s="13">
        <v>10</v>
      </c>
      <c r="D35" s="12">
        <v>10</v>
      </c>
      <c r="E35" s="11">
        <v>10</v>
      </c>
      <c r="F35" s="14">
        <v>10</v>
      </c>
      <c r="G35" s="63">
        <f t="shared" si="0"/>
        <v>10</v>
      </c>
      <c r="H35" s="55">
        <f t="shared" si="1"/>
        <v>1</v>
      </c>
      <c r="J35" s="15">
        <v>29</v>
      </c>
      <c r="K35" s="15" t="s">
        <v>374</v>
      </c>
      <c r="L35" s="15" t="s">
        <v>43</v>
      </c>
      <c r="O35" s="15" t="s">
        <v>417</v>
      </c>
      <c r="P35" s="15">
        <v>88</v>
      </c>
    </row>
    <row r="36" spans="1:17" s="15" customFormat="1" ht="16.5" customHeight="1" x14ac:dyDescent="0.2">
      <c r="A36" s="13">
        <v>14</v>
      </c>
      <c r="B36" s="12" t="s">
        <v>375</v>
      </c>
      <c r="C36" s="13">
        <v>35</v>
      </c>
      <c r="D36" s="82"/>
      <c r="E36" s="11">
        <v>40</v>
      </c>
      <c r="F36" s="14">
        <v>40</v>
      </c>
      <c r="G36" s="63">
        <f t="shared" si="0"/>
        <v>26.666666666666668</v>
      </c>
      <c r="H36" s="55">
        <f t="shared" si="1"/>
        <v>0.76190476190476197</v>
      </c>
      <c r="J36" s="15">
        <v>9</v>
      </c>
      <c r="K36" s="15" t="s">
        <v>380</v>
      </c>
      <c r="L36" s="15" t="s">
        <v>43</v>
      </c>
      <c r="O36" s="15" t="s">
        <v>122</v>
      </c>
      <c r="P36" s="15">
        <v>0</v>
      </c>
    </row>
    <row r="37" spans="1:17" s="15" customFormat="1" ht="16.5" customHeight="1" x14ac:dyDescent="0.2">
      <c r="A37" s="13">
        <v>12</v>
      </c>
      <c r="B37" s="12" t="s">
        <v>373</v>
      </c>
      <c r="C37" s="13">
        <v>2</v>
      </c>
      <c r="D37" s="12">
        <v>2</v>
      </c>
      <c r="E37" s="11">
        <v>2</v>
      </c>
      <c r="F37" s="14">
        <v>2</v>
      </c>
      <c r="G37" s="63">
        <f t="shared" si="0"/>
        <v>2</v>
      </c>
      <c r="H37" s="55">
        <f t="shared" si="1"/>
        <v>1</v>
      </c>
      <c r="J37" s="15">
        <v>14</v>
      </c>
      <c r="K37" s="15" t="s">
        <v>368</v>
      </c>
      <c r="L37" s="15" t="s">
        <v>64</v>
      </c>
      <c r="O37" s="15" t="s">
        <v>386</v>
      </c>
      <c r="P37" s="15">
        <v>24</v>
      </c>
    </row>
    <row r="38" spans="1:17" s="15" customFormat="1" ht="16.5" customHeight="1" x14ac:dyDescent="0.2">
      <c r="A38" s="10">
        <v>13</v>
      </c>
      <c r="B38" s="12" t="s">
        <v>374</v>
      </c>
      <c r="C38" s="13">
        <v>11</v>
      </c>
      <c r="D38" s="82"/>
      <c r="E38" s="83"/>
      <c r="F38" s="84"/>
      <c r="G38" s="63">
        <f t="shared" si="0"/>
        <v>0</v>
      </c>
      <c r="H38" s="55">
        <f t="shared" si="1"/>
        <v>0</v>
      </c>
      <c r="J38" s="15">
        <v>6</v>
      </c>
      <c r="K38" s="15" t="s">
        <v>378</v>
      </c>
      <c r="L38" s="15" t="s">
        <v>64</v>
      </c>
      <c r="O38" s="15" t="s">
        <v>138</v>
      </c>
      <c r="P38" s="15">
        <v>179</v>
      </c>
    </row>
    <row r="39" spans="1:17" s="15" customFormat="1" ht="16.5" customHeight="1" x14ac:dyDescent="0.2">
      <c r="A39" s="13">
        <v>16</v>
      </c>
      <c r="B39" s="12" t="s">
        <v>406</v>
      </c>
      <c r="C39" s="13">
        <v>60</v>
      </c>
      <c r="D39" s="12">
        <v>59</v>
      </c>
      <c r="E39" s="11">
        <v>58</v>
      </c>
      <c r="F39" s="14">
        <v>60</v>
      </c>
      <c r="G39" s="63">
        <f t="shared" si="0"/>
        <v>59</v>
      </c>
      <c r="H39" s="55">
        <f t="shared" si="1"/>
        <v>0.98333333333333328</v>
      </c>
      <c r="J39" s="15">
        <v>26</v>
      </c>
      <c r="K39" s="15" t="s">
        <v>405</v>
      </c>
      <c r="L39" s="15" t="s">
        <v>262</v>
      </c>
      <c r="O39" s="15" t="s">
        <v>344</v>
      </c>
      <c r="P39" s="15">
        <v>287</v>
      </c>
      <c r="Q39" s="15">
        <v>302</v>
      </c>
    </row>
    <row r="40" spans="1:17" s="15" customFormat="1" ht="16.5" customHeight="1" x14ac:dyDescent="0.2">
      <c r="A40" s="10">
        <v>15</v>
      </c>
      <c r="B40" s="12" t="s">
        <v>376</v>
      </c>
      <c r="C40" s="13">
        <v>4</v>
      </c>
      <c r="D40" s="82"/>
      <c r="E40" s="83"/>
      <c r="F40" s="84"/>
      <c r="G40" s="63">
        <f t="shared" si="0"/>
        <v>0</v>
      </c>
      <c r="H40" s="55">
        <f t="shared" si="1"/>
        <v>0</v>
      </c>
      <c r="J40" s="15" t="s">
        <v>434</v>
      </c>
      <c r="K40" s="15" t="s">
        <v>406</v>
      </c>
      <c r="L40" s="15" t="s">
        <v>262</v>
      </c>
      <c r="O40" s="15" t="s">
        <v>422</v>
      </c>
      <c r="P40" s="15">
        <v>109</v>
      </c>
      <c r="Q40" s="15">
        <v>0</v>
      </c>
    </row>
    <row r="41" spans="1:17" s="15" customFormat="1" ht="16.5" customHeight="1" x14ac:dyDescent="0.2">
      <c r="A41" s="13">
        <v>17</v>
      </c>
      <c r="B41" s="12" t="s">
        <v>407</v>
      </c>
      <c r="C41" s="13">
        <v>43</v>
      </c>
      <c r="D41" s="12">
        <v>43</v>
      </c>
      <c r="E41" s="11">
        <v>17</v>
      </c>
      <c r="F41" s="14">
        <v>43</v>
      </c>
      <c r="G41" s="63">
        <f t="shared" si="0"/>
        <v>34.333333333333336</v>
      </c>
      <c r="H41" s="55">
        <f t="shared" si="1"/>
        <v>0.79844961240310086</v>
      </c>
      <c r="J41" s="15">
        <v>2</v>
      </c>
      <c r="K41" s="15" t="s">
        <v>407</v>
      </c>
      <c r="L41" s="15" t="s">
        <v>274</v>
      </c>
      <c r="O41" s="15" t="s">
        <v>156</v>
      </c>
      <c r="P41" s="15">
        <v>202</v>
      </c>
    </row>
    <row r="42" spans="1:17" s="15" customFormat="1" ht="16.5" customHeight="1" x14ac:dyDescent="0.2">
      <c r="A42" s="13">
        <v>16</v>
      </c>
      <c r="B42" s="12" t="s">
        <v>377</v>
      </c>
      <c r="C42" s="13">
        <v>10</v>
      </c>
      <c r="D42" s="12">
        <v>12</v>
      </c>
      <c r="E42" s="11">
        <v>12</v>
      </c>
      <c r="F42" s="84"/>
      <c r="G42" s="63">
        <f t="shared" ref="G42:G72" si="2">(D42+E42+F42)/3</f>
        <v>8</v>
      </c>
      <c r="H42" s="55">
        <f t="shared" ref="H42:H72" si="3">G42/C42</f>
        <v>0.8</v>
      </c>
      <c r="J42" s="15">
        <v>11</v>
      </c>
      <c r="K42" s="15" t="s">
        <v>411</v>
      </c>
      <c r="L42" s="15" t="s">
        <v>274</v>
      </c>
      <c r="O42" s="15" t="s">
        <v>353</v>
      </c>
      <c r="P42" s="15">
        <v>232</v>
      </c>
    </row>
    <row r="43" spans="1:17" s="15" customFormat="1" ht="16.5" customHeight="1" x14ac:dyDescent="0.2">
      <c r="A43" s="13">
        <v>18</v>
      </c>
      <c r="B43" s="12" t="s">
        <v>408</v>
      </c>
      <c r="C43" s="13">
        <v>14</v>
      </c>
      <c r="D43" s="12">
        <v>14</v>
      </c>
      <c r="E43" s="83"/>
      <c r="F43" s="14">
        <v>14</v>
      </c>
      <c r="G43" s="63">
        <f t="shared" si="2"/>
        <v>9.3333333333333339</v>
      </c>
      <c r="H43" s="55">
        <f t="shared" si="3"/>
        <v>0.66666666666666674</v>
      </c>
      <c r="J43" s="15">
        <v>5</v>
      </c>
      <c r="K43" s="15" t="s">
        <v>409</v>
      </c>
      <c r="L43" s="15" t="s">
        <v>292</v>
      </c>
      <c r="O43" s="15" t="s">
        <v>443</v>
      </c>
      <c r="P43" s="15">
        <v>3823</v>
      </c>
    </row>
    <row r="44" spans="1:17" s="15" customFormat="1" ht="16.5" customHeight="1" x14ac:dyDescent="0.2">
      <c r="A44" s="13">
        <v>19</v>
      </c>
      <c r="B44" s="12" t="s">
        <v>409</v>
      </c>
      <c r="C44" s="13">
        <v>43</v>
      </c>
      <c r="D44" s="12">
        <v>42</v>
      </c>
      <c r="E44" s="11">
        <v>43</v>
      </c>
      <c r="F44" s="14">
        <v>42</v>
      </c>
      <c r="G44" s="63">
        <f t="shared" si="2"/>
        <v>42.333333333333336</v>
      </c>
      <c r="H44" s="55">
        <f t="shared" si="3"/>
        <v>0.98449612403100784</v>
      </c>
      <c r="J44" s="15">
        <v>27</v>
      </c>
      <c r="K44" s="15" t="s">
        <v>375</v>
      </c>
      <c r="L44" s="15" t="s">
        <v>432</v>
      </c>
    </row>
    <row r="45" spans="1:17" s="15" customFormat="1" ht="16.5" customHeight="1" x14ac:dyDescent="0.2">
      <c r="A45" s="10">
        <v>17</v>
      </c>
      <c r="B45" s="12" t="s">
        <v>378</v>
      </c>
      <c r="C45" s="13">
        <v>24</v>
      </c>
      <c r="D45" s="12">
        <v>24</v>
      </c>
      <c r="E45" s="11">
        <v>24</v>
      </c>
      <c r="F45" s="14">
        <v>24</v>
      </c>
      <c r="G45" s="63">
        <f t="shared" si="2"/>
        <v>24</v>
      </c>
      <c r="H45" s="55">
        <f t="shared" si="3"/>
        <v>1</v>
      </c>
      <c r="J45" s="15">
        <v>12</v>
      </c>
      <c r="K45" s="15" t="s">
        <v>366</v>
      </c>
      <c r="L45" s="15" t="s">
        <v>86</v>
      </c>
    </row>
    <row r="46" spans="1:17" s="15" customFormat="1" ht="16.5" customHeight="1" x14ac:dyDescent="0.2">
      <c r="A46" s="13">
        <v>20</v>
      </c>
      <c r="B46" s="12" t="s">
        <v>410</v>
      </c>
      <c r="C46" s="13">
        <v>11</v>
      </c>
      <c r="D46" s="82"/>
      <c r="E46" s="85"/>
      <c r="F46" s="14">
        <v>11</v>
      </c>
      <c r="G46" s="63">
        <f t="shared" si="2"/>
        <v>3.6666666666666665</v>
      </c>
      <c r="H46" s="55">
        <f t="shared" si="3"/>
        <v>0.33333333333333331</v>
      </c>
      <c r="J46" s="15">
        <v>19</v>
      </c>
      <c r="K46" s="15" t="s">
        <v>371</v>
      </c>
      <c r="L46" s="15" t="s">
        <v>86</v>
      </c>
    </row>
    <row r="47" spans="1:17" s="15" customFormat="1" ht="16.5" customHeight="1" x14ac:dyDescent="0.2">
      <c r="A47" s="13">
        <v>18</v>
      </c>
      <c r="B47" s="12" t="s">
        <v>379</v>
      </c>
      <c r="C47" s="13">
        <v>9</v>
      </c>
      <c r="D47" s="12">
        <v>9</v>
      </c>
      <c r="E47" s="11">
        <v>9</v>
      </c>
      <c r="F47" s="14">
        <v>9</v>
      </c>
      <c r="G47" s="63">
        <f t="shared" si="2"/>
        <v>9</v>
      </c>
      <c r="H47" s="55">
        <f t="shared" si="3"/>
        <v>1</v>
      </c>
      <c r="J47" s="15">
        <v>9</v>
      </c>
      <c r="K47" s="15" t="s">
        <v>396</v>
      </c>
      <c r="L47" s="15" t="s">
        <v>300</v>
      </c>
    </row>
    <row r="48" spans="1:17" s="15" customFormat="1" ht="16.5" customHeight="1" x14ac:dyDescent="0.2">
      <c r="A48" s="10">
        <v>19</v>
      </c>
      <c r="B48" s="12" t="s">
        <v>380</v>
      </c>
      <c r="C48" s="13">
        <v>26</v>
      </c>
      <c r="D48" s="12">
        <v>27</v>
      </c>
      <c r="E48" s="11">
        <v>27</v>
      </c>
      <c r="F48" s="14">
        <v>26</v>
      </c>
      <c r="G48" s="63">
        <f t="shared" si="2"/>
        <v>26.666666666666668</v>
      </c>
      <c r="H48" s="55">
        <f t="shared" si="3"/>
        <v>1.0256410256410258</v>
      </c>
      <c r="J48" s="15">
        <v>10</v>
      </c>
      <c r="K48" s="15" t="s">
        <v>412</v>
      </c>
      <c r="L48" s="15" t="s">
        <v>300</v>
      </c>
    </row>
    <row r="49" spans="1:12" s="15" customFormat="1" ht="16.5" customHeight="1" x14ac:dyDescent="0.2">
      <c r="A49" s="13">
        <v>22</v>
      </c>
      <c r="B49" s="12" t="s">
        <v>412</v>
      </c>
      <c r="C49" s="13">
        <v>22</v>
      </c>
      <c r="D49" s="82"/>
      <c r="E49" s="83"/>
      <c r="F49" s="84"/>
      <c r="G49" s="63">
        <f t="shared" si="2"/>
        <v>0</v>
      </c>
      <c r="H49" s="55">
        <f t="shared" si="3"/>
        <v>0</v>
      </c>
      <c r="I49" s="17"/>
      <c r="J49" s="15">
        <v>16</v>
      </c>
      <c r="K49" s="15" t="s">
        <v>369</v>
      </c>
      <c r="L49" s="15" t="s">
        <v>101</v>
      </c>
    </row>
    <row r="50" spans="1:12" s="15" customFormat="1" ht="16.5" customHeight="1" x14ac:dyDescent="0.2">
      <c r="A50" s="13">
        <v>21</v>
      </c>
      <c r="B50" s="12" t="s">
        <v>411</v>
      </c>
      <c r="C50" s="13">
        <v>21</v>
      </c>
      <c r="D50" s="12">
        <v>23</v>
      </c>
      <c r="E50" s="11">
        <v>21</v>
      </c>
      <c r="F50" s="14">
        <v>21</v>
      </c>
      <c r="G50" s="63">
        <f t="shared" si="2"/>
        <v>21.666666666666668</v>
      </c>
      <c r="H50" s="55">
        <f t="shared" si="3"/>
        <v>1.0317460317460319</v>
      </c>
      <c r="J50" s="15">
        <v>14</v>
      </c>
      <c r="K50" s="15" t="s">
        <v>381</v>
      </c>
      <c r="L50" s="15" t="s">
        <v>101</v>
      </c>
    </row>
    <row r="51" spans="1:12" s="15" customFormat="1" ht="16.5" customHeight="1" x14ac:dyDescent="0.2">
      <c r="A51" s="13">
        <v>23</v>
      </c>
      <c r="B51" s="12" t="s">
        <v>413</v>
      </c>
      <c r="C51" s="13">
        <v>12</v>
      </c>
      <c r="D51" s="82"/>
      <c r="E51" s="11">
        <v>12</v>
      </c>
      <c r="F51" s="14">
        <v>12</v>
      </c>
      <c r="G51" s="63">
        <f t="shared" si="2"/>
        <v>8</v>
      </c>
      <c r="H51" s="55">
        <f t="shared" si="3"/>
        <v>0.66666666666666663</v>
      </c>
      <c r="J51" s="15">
        <v>20</v>
      </c>
      <c r="K51" s="15" t="s">
        <v>383</v>
      </c>
      <c r="L51" s="15" t="s">
        <v>101</v>
      </c>
    </row>
    <row r="52" spans="1:12" s="15" customFormat="1" ht="16.5" customHeight="1" x14ac:dyDescent="0.2">
      <c r="A52" s="13">
        <v>24</v>
      </c>
      <c r="B52" s="12" t="s">
        <v>414</v>
      </c>
      <c r="C52" s="13">
        <v>11</v>
      </c>
      <c r="D52" s="12">
        <v>11</v>
      </c>
      <c r="E52" s="11">
        <v>12</v>
      </c>
      <c r="F52" s="14">
        <v>12</v>
      </c>
      <c r="G52" s="63">
        <f t="shared" si="2"/>
        <v>11.666666666666666</v>
      </c>
      <c r="H52" s="55">
        <f t="shared" si="3"/>
        <v>1.0606060606060606</v>
      </c>
      <c r="J52" s="15">
        <v>13</v>
      </c>
      <c r="K52" s="15" t="s">
        <v>414</v>
      </c>
      <c r="L52" s="15" t="s">
        <v>316</v>
      </c>
    </row>
    <row r="53" spans="1:12" s="15" customFormat="1" ht="16.5" customHeight="1" x14ac:dyDescent="0.2">
      <c r="A53" s="13">
        <v>20</v>
      </c>
      <c r="B53" s="12" t="s">
        <v>381</v>
      </c>
      <c r="C53" s="13">
        <v>65</v>
      </c>
      <c r="D53" s="12">
        <v>67</v>
      </c>
      <c r="E53" s="11">
        <v>55</v>
      </c>
      <c r="F53" s="14">
        <v>65</v>
      </c>
      <c r="G53" s="63">
        <f t="shared" si="2"/>
        <v>62.333333333333336</v>
      </c>
      <c r="H53" s="55">
        <f t="shared" si="3"/>
        <v>0.95897435897435901</v>
      </c>
      <c r="J53" s="15">
        <v>17</v>
      </c>
      <c r="K53" s="15" t="s">
        <v>416</v>
      </c>
      <c r="L53" s="15" t="s">
        <v>316</v>
      </c>
    </row>
    <row r="54" spans="1:12" s="15" customFormat="1" ht="16.5" customHeight="1" x14ac:dyDescent="0.2">
      <c r="A54" s="13">
        <v>25</v>
      </c>
      <c r="B54" s="12" t="s">
        <v>415</v>
      </c>
      <c r="C54" s="13">
        <v>304</v>
      </c>
      <c r="D54" s="12">
        <v>132</v>
      </c>
      <c r="E54" s="83"/>
      <c r="F54" s="84"/>
      <c r="G54" s="63">
        <f t="shared" si="2"/>
        <v>44</v>
      </c>
      <c r="H54" s="55">
        <f t="shared" si="3"/>
        <v>0.14473684210526316</v>
      </c>
      <c r="J54" s="15">
        <v>5</v>
      </c>
      <c r="K54" s="15" t="s">
        <v>394</v>
      </c>
      <c r="L54" s="15" t="s">
        <v>328</v>
      </c>
    </row>
    <row r="55" spans="1:12" s="15" customFormat="1" ht="16.5" customHeight="1" x14ac:dyDescent="0.2">
      <c r="A55" s="10">
        <v>21</v>
      </c>
      <c r="B55" s="12" t="s">
        <v>382</v>
      </c>
      <c r="C55" s="13">
        <v>38</v>
      </c>
      <c r="D55" s="12">
        <v>49</v>
      </c>
      <c r="E55" s="11">
        <v>29</v>
      </c>
      <c r="F55" s="14">
        <v>28</v>
      </c>
      <c r="G55" s="63">
        <f t="shared" si="2"/>
        <v>35.333333333333336</v>
      </c>
      <c r="H55" s="55">
        <f t="shared" si="3"/>
        <v>0.92982456140350889</v>
      </c>
      <c r="J55" s="15">
        <v>18</v>
      </c>
      <c r="K55" s="15" t="s">
        <v>417</v>
      </c>
      <c r="L55" s="15" t="s">
        <v>328</v>
      </c>
    </row>
    <row r="56" spans="1:12" s="15" customFormat="1" ht="16.5" customHeight="1" x14ac:dyDescent="0.2">
      <c r="A56" s="13">
        <v>26</v>
      </c>
      <c r="B56" s="12" t="s">
        <v>416</v>
      </c>
      <c r="C56" s="13">
        <v>38</v>
      </c>
      <c r="D56" s="12">
        <v>38</v>
      </c>
      <c r="E56" s="11">
        <v>38</v>
      </c>
      <c r="F56" s="84"/>
      <c r="G56" s="63">
        <f t="shared" si="2"/>
        <v>25.333333333333332</v>
      </c>
      <c r="H56" s="55">
        <f t="shared" si="3"/>
        <v>0.66666666666666663</v>
      </c>
      <c r="I56" s="9"/>
      <c r="J56" s="9">
        <v>1</v>
      </c>
      <c r="K56" s="9" t="s">
        <v>125</v>
      </c>
      <c r="L56" s="9" t="s">
        <v>122</v>
      </c>
    </row>
    <row r="57" spans="1:12" s="15" customFormat="1" ht="16.5" customHeight="1" x14ac:dyDescent="0.2">
      <c r="A57" s="13">
        <v>27</v>
      </c>
      <c r="B57" s="12" t="s">
        <v>417</v>
      </c>
      <c r="C57" s="13">
        <v>77</v>
      </c>
      <c r="D57" s="12">
        <v>88</v>
      </c>
      <c r="E57" s="11">
        <v>69</v>
      </c>
      <c r="F57" s="14">
        <v>77</v>
      </c>
      <c r="G57" s="63">
        <f t="shared" si="2"/>
        <v>78</v>
      </c>
      <c r="H57" s="55">
        <f t="shared" si="3"/>
        <v>1.0129870129870129</v>
      </c>
      <c r="J57" s="15">
        <v>22</v>
      </c>
      <c r="K57" s="15" t="s">
        <v>372</v>
      </c>
      <c r="L57" s="15" t="s">
        <v>122</v>
      </c>
    </row>
    <row r="58" spans="1:12" s="15" customFormat="1" ht="16.5" customHeight="1" x14ac:dyDescent="0.2">
      <c r="A58" s="13">
        <v>28</v>
      </c>
      <c r="B58" s="12" t="s">
        <v>418</v>
      </c>
      <c r="C58" s="13">
        <v>13</v>
      </c>
      <c r="D58" s="82"/>
      <c r="E58" s="11">
        <v>13</v>
      </c>
      <c r="F58" s="14">
        <v>13</v>
      </c>
      <c r="G58" s="63">
        <f t="shared" si="2"/>
        <v>8.6666666666666661</v>
      </c>
      <c r="H58" s="55">
        <f t="shared" si="3"/>
        <v>0.66666666666666663</v>
      </c>
      <c r="J58" s="15">
        <v>3</v>
      </c>
      <c r="K58" s="15" t="s">
        <v>377</v>
      </c>
      <c r="L58" s="15" t="s">
        <v>122</v>
      </c>
    </row>
    <row r="59" spans="1:12" s="15" customFormat="1" ht="16.5" customHeight="1" x14ac:dyDescent="0.2">
      <c r="A59" s="13">
        <v>22</v>
      </c>
      <c r="B59" s="12" t="s">
        <v>383</v>
      </c>
      <c r="C59" s="13">
        <v>15</v>
      </c>
      <c r="D59" s="82"/>
      <c r="E59" s="11">
        <v>15</v>
      </c>
      <c r="F59" s="14">
        <v>15</v>
      </c>
      <c r="G59" s="63">
        <f t="shared" si="2"/>
        <v>10</v>
      </c>
      <c r="H59" s="55">
        <f t="shared" si="3"/>
        <v>0.66666666666666663</v>
      </c>
      <c r="J59" s="15">
        <v>23</v>
      </c>
      <c r="K59" s="15" t="s">
        <v>385</v>
      </c>
      <c r="L59" s="15" t="s">
        <v>122</v>
      </c>
    </row>
    <row r="60" spans="1:12" s="15" customFormat="1" ht="16.5" customHeight="1" x14ac:dyDescent="0.2">
      <c r="A60" s="13">
        <v>29</v>
      </c>
      <c r="B60" s="12" t="s">
        <v>419</v>
      </c>
      <c r="C60" s="13">
        <v>9</v>
      </c>
      <c r="D60" s="82"/>
      <c r="E60" s="11">
        <v>9</v>
      </c>
      <c r="F60" s="14">
        <v>9</v>
      </c>
      <c r="G60" s="63">
        <f t="shared" si="2"/>
        <v>6</v>
      </c>
      <c r="H60" s="55">
        <f t="shared" si="3"/>
        <v>0.66666666666666663</v>
      </c>
      <c r="J60" s="15">
        <v>7</v>
      </c>
      <c r="K60" s="15" t="s">
        <v>364</v>
      </c>
      <c r="L60" s="15" t="s">
        <v>138</v>
      </c>
    </row>
    <row r="61" spans="1:12" s="15" customFormat="1" ht="16.5" customHeight="1" x14ac:dyDescent="0.2">
      <c r="A61" s="10">
        <v>23</v>
      </c>
      <c r="B61" s="12" t="s">
        <v>384</v>
      </c>
      <c r="C61" s="13">
        <v>18</v>
      </c>
      <c r="D61" s="12">
        <v>18</v>
      </c>
      <c r="E61" s="11">
        <v>18</v>
      </c>
      <c r="F61" s="84"/>
      <c r="G61" s="63">
        <f t="shared" si="2"/>
        <v>12</v>
      </c>
      <c r="H61" s="55">
        <f t="shared" si="3"/>
        <v>0.66666666666666663</v>
      </c>
      <c r="J61" s="15">
        <v>13</v>
      </c>
      <c r="K61" s="15" t="s">
        <v>367</v>
      </c>
      <c r="L61" s="15" t="s">
        <v>138</v>
      </c>
    </row>
    <row r="62" spans="1:12" s="15" customFormat="1" ht="16.5" customHeight="1" x14ac:dyDescent="0.2">
      <c r="A62" s="13">
        <v>24</v>
      </c>
      <c r="B62" s="12" t="s">
        <v>385</v>
      </c>
      <c r="C62" s="13">
        <v>55</v>
      </c>
      <c r="D62" s="12">
        <v>66</v>
      </c>
      <c r="E62" s="11">
        <v>57</v>
      </c>
      <c r="F62" s="14">
        <v>62</v>
      </c>
      <c r="G62" s="63">
        <f t="shared" si="2"/>
        <v>61.666666666666664</v>
      </c>
      <c r="H62" s="55">
        <f t="shared" si="3"/>
        <v>1.1212121212121211</v>
      </c>
      <c r="J62" s="15">
        <v>28</v>
      </c>
      <c r="K62" s="15" t="s">
        <v>373</v>
      </c>
      <c r="L62" s="15" t="s">
        <v>138</v>
      </c>
    </row>
    <row r="63" spans="1:12" s="15" customFormat="1" ht="16.5" customHeight="1" x14ac:dyDescent="0.2">
      <c r="A63" s="13">
        <v>30</v>
      </c>
      <c r="B63" s="12" t="s">
        <v>420</v>
      </c>
      <c r="C63" s="13">
        <v>3</v>
      </c>
      <c r="D63" s="82"/>
      <c r="E63" s="11">
        <v>3</v>
      </c>
      <c r="F63" s="14">
        <v>3</v>
      </c>
      <c r="G63" s="63">
        <f t="shared" si="2"/>
        <v>2</v>
      </c>
      <c r="H63" s="55">
        <f t="shared" si="3"/>
        <v>0.66666666666666663</v>
      </c>
      <c r="J63" s="15">
        <v>29</v>
      </c>
      <c r="K63" s="15" t="s">
        <v>389</v>
      </c>
      <c r="L63" s="15" t="s">
        <v>138</v>
      </c>
    </row>
    <row r="64" spans="1:12" s="15" customFormat="1" ht="16.5" customHeight="1" x14ac:dyDescent="0.2">
      <c r="A64" s="10">
        <v>25</v>
      </c>
      <c r="B64" s="12" t="s">
        <v>386</v>
      </c>
      <c r="C64" s="13">
        <v>23</v>
      </c>
      <c r="D64" s="12">
        <v>24</v>
      </c>
      <c r="E64" s="11">
        <v>22</v>
      </c>
      <c r="F64" s="14">
        <v>23</v>
      </c>
      <c r="G64" s="63">
        <f t="shared" si="2"/>
        <v>23</v>
      </c>
      <c r="H64" s="55">
        <f t="shared" si="3"/>
        <v>1</v>
      </c>
      <c r="J64" s="15">
        <v>11</v>
      </c>
      <c r="K64" s="15" t="s">
        <v>397</v>
      </c>
      <c r="L64" s="15" t="s">
        <v>344</v>
      </c>
    </row>
    <row r="65" spans="1:12" s="15" customFormat="1" ht="16.5" customHeight="1" x14ac:dyDescent="0.2">
      <c r="A65" s="13">
        <v>26</v>
      </c>
      <c r="B65" s="12" t="s">
        <v>387</v>
      </c>
      <c r="C65" s="13">
        <v>12</v>
      </c>
      <c r="D65" s="82"/>
      <c r="E65" s="83"/>
      <c r="F65" s="14">
        <v>13</v>
      </c>
      <c r="G65" s="63">
        <f t="shared" si="2"/>
        <v>4.333333333333333</v>
      </c>
      <c r="H65" s="55">
        <f t="shared" si="3"/>
        <v>0.3611111111111111</v>
      </c>
      <c r="J65" s="15">
        <v>27</v>
      </c>
      <c r="K65" s="15" t="s">
        <v>421</v>
      </c>
      <c r="L65" s="15" t="s">
        <v>344</v>
      </c>
    </row>
    <row r="66" spans="1:12" s="15" customFormat="1" ht="16.5" customHeight="1" x14ac:dyDescent="0.2">
      <c r="A66" s="13">
        <v>31</v>
      </c>
      <c r="B66" s="12" t="s">
        <v>421</v>
      </c>
      <c r="C66" s="13">
        <v>31</v>
      </c>
      <c r="D66" s="12">
        <v>31</v>
      </c>
      <c r="E66" s="11">
        <v>31</v>
      </c>
      <c r="F66" s="14">
        <v>31</v>
      </c>
      <c r="G66" s="63">
        <f t="shared" si="2"/>
        <v>31</v>
      </c>
      <c r="H66" s="55">
        <f t="shared" si="3"/>
        <v>1</v>
      </c>
      <c r="J66" s="15">
        <v>30</v>
      </c>
      <c r="K66" s="15" t="s">
        <v>422</v>
      </c>
      <c r="L66" s="15" t="s">
        <v>344</v>
      </c>
    </row>
    <row r="67" spans="1:12" s="15" customFormat="1" ht="16.5" customHeight="1" x14ac:dyDescent="0.2">
      <c r="A67" s="10">
        <v>27</v>
      </c>
      <c r="B67" s="12" t="s">
        <v>388</v>
      </c>
      <c r="C67" s="13">
        <v>15</v>
      </c>
      <c r="D67" s="12">
        <v>16</v>
      </c>
      <c r="E67" s="83"/>
      <c r="F67" s="84"/>
      <c r="G67" s="63">
        <f t="shared" si="2"/>
        <v>5.333333333333333</v>
      </c>
      <c r="H67" s="55">
        <f t="shared" si="3"/>
        <v>0.35555555555555551</v>
      </c>
      <c r="J67" s="15">
        <v>28</v>
      </c>
      <c r="K67" s="15" t="s">
        <v>388</v>
      </c>
      <c r="L67" s="15" t="s">
        <v>156</v>
      </c>
    </row>
    <row r="68" spans="1:12" s="15" customFormat="1" ht="16.5" customHeight="1" x14ac:dyDescent="0.2">
      <c r="A68" s="13">
        <v>28</v>
      </c>
      <c r="B68" s="12" t="s">
        <v>389</v>
      </c>
      <c r="C68" s="13">
        <v>40</v>
      </c>
      <c r="D68" s="12">
        <v>40</v>
      </c>
      <c r="E68" s="11">
        <v>40</v>
      </c>
      <c r="F68" s="14">
        <v>40</v>
      </c>
      <c r="G68" s="63">
        <f t="shared" si="2"/>
        <v>40</v>
      </c>
      <c r="H68" s="55">
        <f t="shared" si="3"/>
        <v>1</v>
      </c>
      <c r="J68" s="15">
        <v>31</v>
      </c>
      <c r="K68" s="15" t="s">
        <v>390</v>
      </c>
      <c r="L68" s="15" t="s">
        <v>156</v>
      </c>
    </row>
    <row r="69" spans="1:12" s="15" customFormat="1" ht="16.5" customHeight="1" x14ac:dyDescent="0.2">
      <c r="A69" s="13">
        <v>32</v>
      </c>
      <c r="B69" s="12" t="s">
        <v>422</v>
      </c>
      <c r="C69" s="13">
        <v>109</v>
      </c>
      <c r="D69" s="12">
        <v>109</v>
      </c>
      <c r="E69" s="11">
        <v>71</v>
      </c>
      <c r="F69" s="14">
        <v>13</v>
      </c>
      <c r="G69" s="63">
        <f t="shared" si="2"/>
        <v>64.333333333333329</v>
      </c>
      <c r="H69" s="55">
        <f t="shared" si="3"/>
        <v>0.5902140672782874</v>
      </c>
      <c r="J69" s="15">
        <v>8</v>
      </c>
      <c r="K69" s="15" t="s">
        <v>379</v>
      </c>
      <c r="L69" s="15" t="s">
        <v>433</v>
      </c>
    </row>
    <row r="70" spans="1:12" s="15" customFormat="1" ht="16.5" customHeight="1" x14ac:dyDescent="0.2">
      <c r="A70" s="10">
        <v>29</v>
      </c>
      <c r="B70" s="12" t="s">
        <v>390</v>
      </c>
      <c r="C70" s="13">
        <v>38</v>
      </c>
      <c r="D70" s="12">
        <v>29</v>
      </c>
      <c r="E70" s="11">
        <v>30</v>
      </c>
      <c r="F70" s="14">
        <v>30</v>
      </c>
      <c r="G70" s="63">
        <f t="shared" si="2"/>
        <v>29.666666666666668</v>
      </c>
      <c r="H70" s="55">
        <f t="shared" si="3"/>
        <v>0.7807017543859649</v>
      </c>
      <c r="J70" s="15">
        <v>25</v>
      </c>
      <c r="K70" s="15" t="s">
        <v>403</v>
      </c>
      <c r="L70" s="15" t="s">
        <v>353</v>
      </c>
    </row>
    <row r="71" spans="1:12" s="15" customFormat="1" ht="16.5" customHeight="1" x14ac:dyDescent="0.2">
      <c r="A71" s="13">
        <v>33</v>
      </c>
      <c r="B71" s="12" t="s">
        <v>423</v>
      </c>
      <c r="C71" s="13">
        <v>8</v>
      </c>
      <c r="D71" s="82"/>
      <c r="E71" s="11">
        <v>8</v>
      </c>
      <c r="F71" s="14">
        <v>8</v>
      </c>
      <c r="G71" s="63">
        <f t="shared" si="2"/>
        <v>5.333333333333333</v>
      </c>
      <c r="H71" s="55">
        <f t="shared" si="3"/>
        <v>0.66666666666666663</v>
      </c>
      <c r="J71" s="15">
        <v>32</v>
      </c>
      <c r="K71" s="15" t="s">
        <v>423</v>
      </c>
      <c r="L71" s="15" t="s">
        <v>353</v>
      </c>
    </row>
    <row r="72" spans="1:12" s="15" customFormat="1" ht="16.5" customHeight="1" x14ac:dyDescent="0.2">
      <c r="A72" s="13">
        <v>34</v>
      </c>
      <c r="B72" s="12" t="s">
        <v>424</v>
      </c>
      <c r="C72" s="13">
        <v>49</v>
      </c>
      <c r="D72" s="12">
        <v>50</v>
      </c>
      <c r="E72" s="11">
        <v>49</v>
      </c>
      <c r="F72" s="14">
        <v>45</v>
      </c>
      <c r="G72" s="63">
        <f t="shared" si="2"/>
        <v>48</v>
      </c>
      <c r="H72" s="55">
        <f t="shared" si="3"/>
        <v>0.97959183673469385</v>
      </c>
      <c r="J72" s="15">
        <v>33</v>
      </c>
      <c r="K72" s="9" t="s">
        <v>424</v>
      </c>
      <c r="L72" s="9" t="s">
        <v>353</v>
      </c>
    </row>
    <row r="73" spans="1:12" s="9" customFormat="1" ht="14.25" x14ac:dyDescent="0.2">
      <c r="C73" s="18"/>
      <c r="E73" s="19"/>
      <c r="F73" s="20"/>
      <c r="G73" s="21"/>
      <c r="H73" s="56">
        <f>AVERAGE(H10:H72)</f>
        <v>0.69691306387560781</v>
      </c>
      <c r="K73" s="15"/>
      <c r="L73" s="15"/>
    </row>
    <row r="74" spans="1:12" ht="16.5" x14ac:dyDescent="0.3">
      <c r="F74" s="25"/>
      <c r="G74" s="26"/>
    </row>
    <row r="75" spans="1:12" ht="17.25" thickBot="1" x14ac:dyDescent="0.35"/>
    <row r="76" spans="1:12" ht="72.75" customHeight="1" thickBot="1" x14ac:dyDescent="0.35">
      <c r="B76" s="90" t="s">
        <v>444</v>
      </c>
      <c r="C76" s="90" t="s">
        <v>445</v>
      </c>
      <c r="D76" s="92" t="s">
        <v>446</v>
      </c>
      <c r="E76" s="93"/>
      <c r="F76" s="93"/>
      <c r="G76" s="94"/>
      <c r="H76" s="64" t="s">
        <v>447</v>
      </c>
    </row>
    <row r="77" spans="1:12" ht="61.5" thickBot="1" x14ac:dyDescent="0.35">
      <c r="B77" s="91"/>
      <c r="C77" s="91"/>
      <c r="D77" s="66" t="s">
        <v>449</v>
      </c>
      <c r="E77" s="66" t="s">
        <v>450</v>
      </c>
      <c r="F77" s="66" t="s">
        <v>451</v>
      </c>
      <c r="G77" s="67" t="s">
        <v>452</v>
      </c>
      <c r="H77" s="65" t="s">
        <v>448</v>
      </c>
    </row>
    <row r="78" spans="1:12" ht="47.25" thickBot="1" x14ac:dyDescent="0.35">
      <c r="B78" s="68" t="s">
        <v>7</v>
      </c>
      <c r="C78" s="69">
        <v>289</v>
      </c>
      <c r="D78" s="69">
        <v>221</v>
      </c>
      <c r="E78" s="69">
        <v>139</v>
      </c>
      <c r="F78" s="69">
        <v>143</v>
      </c>
      <c r="G78" s="71">
        <f>AVERAGE(D78:F78)</f>
        <v>167.66666666666666</v>
      </c>
      <c r="H78" s="72">
        <f>G78/C78</f>
        <v>0.58016147635524795</v>
      </c>
    </row>
    <row r="79" spans="1:12" ht="47.25" thickBot="1" x14ac:dyDescent="0.35">
      <c r="B79" s="68" t="s">
        <v>22</v>
      </c>
      <c r="C79" s="69">
        <v>271</v>
      </c>
      <c r="D79" s="69">
        <v>102</v>
      </c>
      <c r="E79" s="69">
        <v>173</v>
      </c>
      <c r="F79" s="69">
        <v>178</v>
      </c>
      <c r="G79" s="71">
        <f t="shared" ref="G79:G87" si="4">AVERAGE(D79:F79)</f>
        <v>151</v>
      </c>
      <c r="H79" s="72">
        <f t="shared" ref="H79:H87" si="5">G79/C79</f>
        <v>0.55719557195571956</v>
      </c>
    </row>
    <row r="80" spans="1:12" ht="24" thickBot="1" x14ac:dyDescent="0.35">
      <c r="B80" s="68" t="s">
        <v>43</v>
      </c>
      <c r="C80" s="69">
        <v>213</v>
      </c>
      <c r="D80" s="69">
        <v>0</v>
      </c>
      <c r="E80" s="69">
        <v>189</v>
      </c>
      <c r="F80" s="69">
        <v>185</v>
      </c>
      <c r="G80" s="71">
        <f t="shared" si="4"/>
        <v>124.66666666666667</v>
      </c>
      <c r="H80" s="72">
        <f t="shared" si="5"/>
        <v>0.58528951486697967</v>
      </c>
    </row>
    <row r="81" spans="2:8" ht="24" thickBot="1" x14ac:dyDescent="0.35">
      <c r="B81" s="68" t="s">
        <v>64</v>
      </c>
      <c r="C81" s="69">
        <v>214</v>
      </c>
      <c r="D81" s="69">
        <v>166</v>
      </c>
      <c r="E81" s="69">
        <v>166</v>
      </c>
      <c r="F81" s="69">
        <v>166</v>
      </c>
      <c r="G81" s="71">
        <f t="shared" si="4"/>
        <v>166</v>
      </c>
      <c r="H81" s="72">
        <f t="shared" si="5"/>
        <v>0.77570093457943923</v>
      </c>
    </row>
    <row r="82" spans="2:8" ht="24" thickBot="1" x14ac:dyDescent="0.35">
      <c r="B82" s="68" t="s">
        <v>75</v>
      </c>
      <c r="C82" s="69">
        <v>104</v>
      </c>
      <c r="D82" s="69">
        <v>140</v>
      </c>
      <c r="E82" s="69">
        <v>66</v>
      </c>
      <c r="F82" s="69">
        <v>48</v>
      </c>
      <c r="G82" s="71">
        <f t="shared" si="4"/>
        <v>84.666666666666671</v>
      </c>
      <c r="H82" s="72">
        <f t="shared" si="5"/>
        <v>0.8141025641025641</v>
      </c>
    </row>
    <row r="83" spans="2:8" ht="24" thickBot="1" x14ac:dyDescent="0.35">
      <c r="B83" s="68" t="s">
        <v>86</v>
      </c>
      <c r="C83" s="69">
        <v>198</v>
      </c>
      <c r="D83" s="69">
        <v>88</v>
      </c>
      <c r="E83" s="69">
        <v>115</v>
      </c>
      <c r="F83" s="69">
        <v>115</v>
      </c>
      <c r="G83" s="71">
        <f t="shared" si="4"/>
        <v>106</v>
      </c>
      <c r="H83" s="72">
        <f t="shared" si="5"/>
        <v>0.53535353535353536</v>
      </c>
    </row>
    <row r="84" spans="2:8" ht="24" thickBot="1" x14ac:dyDescent="0.35">
      <c r="B84" s="68" t="s">
        <v>101</v>
      </c>
      <c r="C84" s="69">
        <v>318</v>
      </c>
      <c r="D84" s="69">
        <v>270</v>
      </c>
      <c r="E84" s="69">
        <v>268</v>
      </c>
      <c r="F84" s="69">
        <v>277</v>
      </c>
      <c r="G84" s="71">
        <f t="shared" si="4"/>
        <v>271.66666666666669</v>
      </c>
      <c r="H84" s="72">
        <f t="shared" si="5"/>
        <v>0.8542976939203355</v>
      </c>
    </row>
    <row r="85" spans="2:8" ht="24" thickBot="1" x14ac:dyDescent="0.35">
      <c r="B85" s="68" t="s">
        <v>122</v>
      </c>
      <c r="C85" s="69">
        <v>256</v>
      </c>
      <c r="D85" s="69">
        <v>0</v>
      </c>
      <c r="E85" s="69">
        <v>123</v>
      </c>
      <c r="F85" s="69">
        <v>127</v>
      </c>
      <c r="G85" s="71">
        <f t="shared" si="4"/>
        <v>83.333333333333329</v>
      </c>
      <c r="H85" s="72">
        <f t="shared" si="5"/>
        <v>0.32552083333333331</v>
      </c>
    </row>
    <row r="86" spans="2:8" ht="47.25" thickBot="1" x14ac:dyDescent="0.35">
      <c r="B86" s="68" t="s">
        <v>138</v>
      </c>
      <c r="C86" s="69">
        <v>185</v>
      </c>
      <c r="D86" s="70">
        <v>179</v>
      </c>
      <c r="E86" s="69">
        <v>180</v>
      </c>
      <c r="F86" s="69">
        <v>180</v>
      </c>
      <c r="G86" s="71">
        <f t="shared" si="4"/>
        <v>179.66666666666666</v>
      </c>
      <c r="H86" s="72">
        <f t="shared" si="5"/>
        <v>0.97117117117117113</v>
      </c>
    </row>
    <row r="87" spans="2:8" ht="24" thickBot="1" x14ac:dyDescent="0.35">
      <c r="B87" s="68" t="s">
        <v>156</v>
      </c>
      <c r="C87" s="69">
        <v>257</v>
      </c>
      <c r="D87" s="69">
        <v>202</v>
      </c>
      <c r="E87" s="69">
        <v>146</v>
      </c>
      <c r="F87" s="69">
        <v>146</v>
      </c>
      <c r="G87" s="71">
        <f t="shared" si="4"/>
        <v>164.66666666666666</v>
      </c>
      <c r="H87" s="72">
        <f t="shared" si="5"/>
        <v>0.64072632944228269</v>
      </c>
    </row>
    <row r="88" spans="2:8" ht="15" customHeight="1" thickBot="1" x14ac:dyDescent="0.35">
      <c r="B88" s="73" t="s">
        <v>175</v>
      </c>
      <c r="C88" s="74">
        <v>256</v>
      </c>
      <c r="D88" s="74">
        <v>247</v>
      </c>
      <c r="E88" s="74">
        <v>226</v>
      </c>
      <c r="F88" s="74">
        <v>245</v>
      </c>
      <c r="G88" s="71">
        <f t="shared" ref="G88:G96" si="6">AVERAGE(D88:F88)</f>
        <v>239.33333333333334</v>
      </c>
      <c r="H88" s="72">
        <f t="shared" ref="H88:H96" si="7">G88/C88</f>
        <v>0.93489583333333337</v>
      </c>
    </row>
    <row r="89" spans="2:8" ht="16.5" customHeight="1" thickTop="1" thickBot="1" x14ac:dyDescent="0.35">
      <c r="B89" s="75" t="s">
        <v>194</v>
      </c>
      <c r="C89" s="76">
        <v>229</v>
      </c>
      <c r="D89" s="76">
        <v>226</v>
      </c>
      <c r="E89" s="76">
        <v>222</v>
      </c>
      <c r="F89" s="76">
        <v>210</v>
      </c>
      <c r="G89" s="71">
        <f t="shared" si="6"/>
        <v>219.33333333333334</v>
      </c>
      <c r="H89" s="72">
        <f t="shared" si="7"/>
        <v>0.9577874818049491</v>
      </c>
    </row>
    <row r="90" spans="2:8" ht="24" thickBot="1" x14ac:dyDescent="0.35">
      <c r="B90" s="68" t="s">
        <v>209</v>
      </c>
      <c r="C90" s="69">
        <v>186</v>
      </c>
      <c r="D90" s="69">
        <v>96</v>
      </c>
      <c r="E90" s="69">
        <v>144</v>
      </c>
      <c r="F90" s="69">
        <v>165</v>
      </c>
      <c r="G90" s="71">
        <f t="shared" si="6"/>
        <v>135</v>
      </c>
      <c r="H90" s="72">
        <f t="shared" si="7"/>
        <v>0.72580645161290325</v>
      </c>
    </row>
    <row r="91" spans="2:8" ht="15" customHeight="1" thickBot="1" x14ac:dyDescent="0.35">
      <c r="B91" s="68" t="s">
        <v>231</v>
      </c>
      <c r="C91" s="69">
        <v>262</v>
      </c>
      <c r="D91" s="69">
        <v>173</v>
      </c>
      <c r="E91" s="69">
        <v>170</v>
      </c>
      <c r="F91" s="69">
        <v>169</v>
      </c>
      <c r="G91" s="71">
        <f t="shared" si="6"/>
        <v>170.66666666666666</v>
      </c>
      <c r="H91" s="72">
        <f t="shared" si="7"/>
        <v>0.65139949109414752</v>
      </c>
    </row>
    <row r="92" spans="2:8" ht="24" thickBot="1" x14ac:dyDescent="0.35">
      <c r="B92" s="68" t="s">
        <v>249</v>
      </c>
      <c r="C92" s="69">
        <v>347</v>
      </c>
      <c r="D92" s="69">
        <v>0</v>
      </c>
      <c r="E92" s="69">
        <v>155</v>
      </c>
      <c r="F92" s="69">
        <v>138</v>
      </c>
      <c r="G92" s="71">
        <f t="shared" si="6"/>
        <v>97.666666666666671</v>
      </c>
      <c r="H92" s="72">
        <f t="shared" si="7"/>
        <v>0.2814601344860711</v>
      </c>
    </row>
    <row r="93" spans="2:8" ht="24" thickBot="1" x14ac:dyDescent="0.35">
      <c r="B93" s="68" t="s">
        <v>262</v>
      </c>
      <c r="C93" s="69">
        <v>200</v>
      </c>
      <c r="D93" s="69">
        <v>192</v>
      </c>
      <c r="E93" s="69">
        <v>180</v>
      </c>
      <c r="F93" s="69">
        <v>182</v>
      </c>
      <c r="G93" s="71">
        <f t="shared" si="6"/>
        <v>184.66666666666666</v>
      </c>
      <c r="H93" s="72">
        <f t="shared" si="7"/>
        <v>0.92333333333333334</v>
      </c>
    </row>
    <row r="94" spans="2:8" ht="24" thickBot="1" x14ac:dyDescent="0.35">
      <c r="B94" s="68" t="s">
        <v>274</v>
      </c>
      <c r="C94" s="69">
        <v>229</v>
      </c>
      <c r="D94" s="69">
        <v>200</v>
      </c>
      <c r="E94" s="69">
        <v>87</v>
      </c>
      <c r="F94" s="69">
        <v>148</v>
      </c>
      <c r="G94" s="71">
        <f t="shared" si="6"/>
        <v>145</v>
      </c>
      <c r="H94" s="72">
        <f t="shared" si="7"/>
        <v>0.63318777292576423</v>
      </c>
    </row>
    <row r="95" spans="2:8" ht="24" thickBot="1" x14ac:dyDescent="0.35">
      <c r="B95" s="68" t="s">
        <v>292</v>
      </c>
      <c r="C95" s="69">
        <v>148</v>
      </c>
      <c r="D95" s="69">
        <v>0</v>
      </c>
      <c r="E95" s="69">
        <v>136</v>
      </c>
      <c r="F95" s="69">
        <v>135</v>
      </c>
      <c r="G95" s="71">
        <f t="shared" si="6"/>
        <v>90.333333333333329</v>
      </c>
      <c r="H95" s="72">
        <f t="shared" si="7"/>
        <v>0.61036036036036034</v>
      </c>
    </row>
    <row r="96" spans="2:8" ht="24" thickBot="1" x14ac:dyDescent="0.35">
      <c r="B96" s="68" t="s">
        <v>300</v>
      </c>
      <c r="C96" s="69">
        <v>199</v>
      </c>
      <c r="D96" s="69">
        <v>75</v>
      </c>
      <c r="E96" s="69">
        <v>26</v>
      </c>
      <c r="F96" s="69">
        <v>26</v>
      </c>
      <c r="G96" s="71">
        <f t="shared" si="6"/>
        <v>42.333333333333336</v>
      </c>
      <c r="H96" s="72">
        <f t="shared" si="7"/>
        <v>0.21273031825795646</v>
      </c>
    </row>
    <row r="97" spans="2:8" ht="24" thickBot="1" x14ac:dyDescent="0.35">
      <c r="B97" s="73" t="s">
        <v>316</v>
      </c>
      <c r="C97" s="74">
        <v>187</v>
      </c>
      <c r="D97" s="74">
        <v>178</v>
      </c>
      <c r="E97" s="74">
        <v>34</v>
      </c>
      <c r="F97" s="74">
        <v>36</v>
      </c>
      <c r="G97" s="71">
        <f t="shared" ref="G97:G102" si="8">AVERAGE(D97:F97)</f>
        <v>82.666666666666671</v>
      </c>
      <c r="H97" s="72">
        <f t="shared" ref="H97:H102" si="9">G97/C97</f>
        <v>0.44206773618538325</v>
      </c>
    </row>
    <row r="98" spans="2:8" ht="24.75" thickTop="1" thickBot="1" x14ac:dyDescent="0.35">
      <c r="B98" s="75" t="s">
        <v>328</v>
      </c>
      <c r="C98" s="76">
        <v>316</v>
      </c>
      <c r="D98" s="76">
        <v>294</v>
      </c>
      <c r="E98" s="76">
        <v>276</v>
      </c>
      <c r="F98" s="76">
        <v>270</v>
      </c>
      <c r="G98" s="71">
        <f t="shared" si="8"/>
        <v>280</v>
      </c>
      <c r="H98" s="72">
        <f t="shared" si="9"/>
        <v>0.88607594936708856</v>
      </c>
    </row>
    <row r="99" spans="2:8" ht="24" thickBot="1" x14ac:dyDescent="0.35">
      <c r="B99" s="68" t="s">
        <v>344</v>
      </c>
      <c r="C99" s="69">
        <v>345</v>
      </c>
      <c r="D99" s="69">
        <v>287</v>
      </c>
      <c r="E99" s="69">
        <v>301</v>
      </c>
      <c r="F99" s="69">
        <v>276</v>
      </c>
      <c r="G99" s="71">
        <f t="shared" si="8"/>
        <v>288</v>
      </c>
      <c r="H99" s="72">
        <f t="shared" si="9"/>
        <v>0.83478260869565213</v>
      </c>
    </row>
    <row r="100" spans="2:8" ht="24" thickBot="1" x14ac:dyDescent="0.35">
      <c r="B100" s="68" t="s">
        <v>353</v>
      </c>
      <c r="C100" s="69">
        <v>246</v>
      </c>
      <c r="D100" s="69">
        <v>232</v>
      </c>
      <c r="E100" s="69">
        <v>195</v>
      </c>
      <c r="F100" s="69">
        <v>178</v>
      </c>
      <c r="G100" s="71">
        <f t="shared" si="8"/>
        <v>201.66666666666666</v>
      </c>
      <c r="H100" s="72">
        <f t="shared" si="9"/>
        <v>0.81978319783197828</v>
      </c>
    </row>
    <row r="101" spans="2:8" ht="24" thickBot="1" x14ac:dyDescent="0.35">
      <c r="B101" s="68" t="s">
        <v>415</v>
      </c>
      <c r="C101" s="69">
        <v>344</v>
      </c>
      <c r="D101" s="69">
        <v>0</v>
      </c>
      <c r="E101" s="69">
        <v>0</v>
      </c>
      <c r="F101" s="69">
        <v>0</v>
      </c>
      <c r="G101" s="71">
        <f t="shared" si="8"/>
        <v>0</v>
      </c>
      <c r="H101" s="72">
        <f t="shared" si="9"/>
        <v>0</v>
      </c>
    </row>
    <row r="102" spans="2:8" ht="24" thickBot="1" x14ac:dyDescent="0.35">
      <c r="B102" s="68" t="s">
        <v>453</v>
      </c>
      <c r="C102" s="69">
        <v>72</v>
      </c>
      <c r="D102" s="69">
        <v>47</v>
      </c>
      <c r="E102" s="69">
        <v>43</v>
      </c>
      <c r="F102" s="69">
        <v>39</v>
      </c>
      <c r="G102" s="71">
        <f t="shared" si="8"/>
        <v>43</v>
      </c>
      <c r="H102" s="72">
        <f t="shared" si="9"/>
        <v>0.59722222222222221</v>
      </c>
    </row>
    <row r="103" spans="2:8" ht="24" thickBot="1" x14ac:dyDescent="0.35">
      <c r="C103" s="23">
        <f>SUM(C78:C102)</f>
        <v>5871</v>
      </c>
      <c r="D103" s="23">
        <f t="shared" ref="D103:F103" si="10">SUM(D78:D102)</f>
        <v>3615</v>
      </c>
      <c r="E103" s="23">
        <f t="shared" si="10"/>
        <v>3760</v>
      </c>
      <c r="F103" s="23">
        <f t="shared" si="10"/>
        <v>3782</v>
      </c>
      <c r="G103" s="71">
        <f t="shared" ref="G103" si="11">AVERAGE(D103:F103)</f>
        <v>3719</v>
      </c>
      <c r="H103" s="72">
        <f t="shared" ref="H103" si="12">G103/C103</f>
        <v>0.6334525634474536</v>
      </c>
    </row>
    <row r="104" spans="2:8" ht="16.5" x14ac:dyDescent="0.3"/>
    <row r="105" spans="2:8" ht="16.5" x14ac:dyDescent="0.3"/>
    <row r="106" spans="2:8" ht="16.5" x14ac:dyDescent="0.3"/>
    <row r="107" spans="2:8" ht="16.5" x14ac:dyDescent="0.3"/>
    <row r="108" spans="2:8" ht="16.5" x14ac:dyDescent="0.3"/>
    <row r="109" spans="2:8" ht="16.5" x14ac:dyDescent="0.3"/>
    <row r="110" spans="2:8" ht="16.5" x14ac:dyDescent="0.3"/>
    <row r="111" spans="2:8" ht="16.5" x14ac:dyDescent="0.3"/>
    <row r="112" spans="2:8" ht="16.5" x14ac:dyDescent="0.3"/>
    <row r="113" ht="16.5" x14ac:dyDescent="0.3"/>
    <row r="114" ht="16.5" x14ac:dyDescent="0.3"/>
    <row r="115" ht="16.5" x14ac:dyDescent="0.3"/>
    <row r="116" ht="16.5" x14ac:dyDescent="0.3"/>
    <row r="117" ht="16.5" x14ac:dyDescent="0.3"/>
    <row r="118" ht="16.5" x14ac:dyDescent="0.3"/>
    <row r="119" ht="16.5" x14ac:dyDescent="0.3"/>
    <row r="120" ht="16.5" x14ac:dyDescent="0.3"/>
    <row r="121" ht="16.5" x14ac:dyDescent="0.3"/>
    <row r="122" ht="16.5" x14ac:dyDescent="0.3"/>
    <row r="123" ht="16.5" x14ac:dyDescent="0.3"/>
    <row r="124" ht="16.5" x14ac:dyDescent="0.3"/>
    <row r="125" ht="16.5" x14ac:dyDescent="0.3"/>
    <row r="126" ht="16.5" x14ac:dyDescent="0.3"/>
    <row r="127" ht="16.5" x14ac:dyDescent="0.3"/>
    <row r="128" ht="16.5" x14ac:dyDescent="0.3"/>
    <row r="129" ht="12.75" customHeight="1" x14ac:dyDescent="0.3"/>
    <row r="130" ht="16.5" x14ac:dyDescent="0.3"/>
    <row r="131" ht="11.25" customHeight="1" x14ac:dyDescent="0.3"/>
    <row r="132" ht="16.5" x14ac:dyDescent="0.3"/>
    <row r="133" ht="16.5" x14ac:dyDescent="0.3"/>
    <row r="134" ht="16.5" x14ac:dyDescent="0.3"/>
    <row r="135" ht="16.5" x14ac:dyDescent="0.3"/>
    <row r="136" ht="16.5" x14ac:dyDescent="0.3"/>
    <row r="137" ht="16.5" x14ac:dyDescent="0.3"/>
    <row r="138" ht="16.5" x14ac:dyDescent="0.3"/>
    <row r="139" ht="16.5" x14ac:dyDescent="0.3"/>
    <row r="140" ht="16.5" x14ac:dyDescent="0.3"/>
    <row r="141" ht="16.5" x14ac:dyDescent="0.3"/>
    <row r="142" ht="16.5" x14ac:dyDescent="0.3"/>
    <row r="143" ht="16.5" x14ac:dyDescent="0.3"/>
    <row r="144" ht="16.5" x14ac:dyDescent="0.3"/>
    <row r="145" ht="16.5" x14ac:dyDescent="0.3"/>
    <row r="146" ht="16.5" x14ac:dyDescent="0.3"/>
    <row r="147" ht="16.5" x14ac:dyDescent="0.3"/>
    <row r="148" ht="16.5" x14ac:dyDescent="0.3"/>
    <row r="149" ht="16.5" x14ac:dyDescent="0.3"/>
    <row r="150" ht="16.5" x14ac:dyDescent="0.3"/>
    <row r="151" ht="16.5" x14ac:dyDescent="0.3"/>
    <row r="152" ht="16.5" x14ac:dyDescent="0.3"/>
    <row r="153" ht="16.5" x14ac:dyDescent="0.3"/>
    <row r="154" ht="16.5" x14ac:dyDescent="0.3"/>
    <row r="155" ht="16.5" x14ac:dyDescent="0.3"/>
    <row r="156" ht="16.5" x14ac:dyDescent="0.3"/>
    <row r="157" ht="16.5" x14ac:dyDescent="0.3"/>
    <row r="158" ht="16.5" x14ac:dyDescent="0.3"/>
    <row r="159" ht="16.5" x14ac:dyDescent="0.3"/>
    <row r="160" ht="16.5" x14ac:dyDescent="0.3"/>
    <row r="161" spans="1:10" ht="16.5" x14ac:dyDescent="0.3"/>
    <row r="163" spans="1:10" ht="16.5" x14ac:dyDescent="0.3"/>
    <row r="164" spans="1:10" ht="16.5" x14ac:dyDescent="0.3"/>
    <row r="165" spans="1:10" ht="16.5" x14ac:dyDescent="0.3"/>
    <row r="166" spans="1:10" ht="9.75" customHeight="1" x14ac:dyDescent="0.3"/>
    <row r="167" spans="1:10" ht="16.5" x14ac:dyDescent="0.3"/>
    <row r="168" spans="1:10" ht="16.5" x14ac:dyDescent="0.3"/>
    <row r="169" spans="1:10" ht="16.5" x14ac:dyDescent="0.3"/>
    <row r="170" spans="1:10" ht="16.5" x14ac:dyDescent="0.3"/>
    <row r="171" spans="1:10" ht="16.5" x14ac:dyDescent="0.3"/>
    <row r="172" spans="1:10" ht="16.5" x14ac:dyDescent="0.3"/>
    <row r="173" spans="1:10" ht="16.5" x14ac:dyDescent="0.3"/>
    <row r="175" spans="1:10" s="24" customFormat="1" ht="16.5" x14ac:dyDescent="0.3">
      <c r="A175" s="22"/>
      <c r="B175" s="22"/>
      <c r="C175" s="23"/>
      <c r="D175" s="22"/>
      <c r="F175" s="22"/>
      <c r="G175" s="27"/>
      <c r="H175" s="57"/>
      <c r="I175" s="22"/>
      <c r="J175" s="22"/>
    </row>
    <row r="176" spans="1:10" s="24" customFormat="1" ht="16.5" x14ac:dyDescent="0.3">
      <c r="A176" s="22"/>
      <c r="B176" s="22"/>
      <c r="C176" s="23"/>
      <c r="D176" s="22"/>
      <c r="F176" s="22"/>
      <c r="G176" s="27"/>
      <c r="H176" s="57"/>
      <c r="I176" s="22"/>
      <c r="J176" s="22"/>
    </row>
    <row r="177" spans="1:10" s="24" customFormat="1" ht="16.5" x14ac:dyDescent="0.3">
      <c r="A177" s="22"/>
      <c r="B177" s="22"/>
      <c r="C177" s="23"/>
      <c r="D177" s="22"/>
      <c r="F177" s="22"/>
      <c r="G177" s="27"/>
      <c r="H177" s="57"/>
      <c r="I177" s="22"/>
      <c r="J177" s="22"/>
    </row>
    <row r="178" spans="1:10" s="24" customFormat="1" ht="16.5" x14ac:dyDescent="0.3">
      <c r="A178" s="22"/>
      <c r="B178" s="22"/>
      <c r="C178" s="23"/>
      <c r="D178" s="22"/>
      <c r="F178" s="22"/>
      <c r="G178" s="27"/>
      <c r="H178" s="57"/>
      <c r="I178" s="22"/>
      <c r="J178" s="22"/>
    </row>
    <row r="179" spans="1:10" s="24" customFormat="1" ht="16.5" x14ac:dyDescent="0.3">
      <c r="A179" s="22"/>
      <c r="B179" s="22"/>
      <c r="C179" s="28" t="s">
        <v>37</v>
      </c>
      <c r="D179" s="29" t="s">
        <v>8</v>
      </c>
      <c r="F179" s="22"/>
      <c r="G179" s="27"/>
      <c r="H179" s="57"/>
      <c r="I179" s="22"/>
      <c r="J179" s="22"/>
    </row>
    <row r="180" spans="1:10" s="24" customFormat="1" ht="16.5" x14ac:dyDescent="0.3">
      <c r="A180" s="22"/>
      <c r="B180" s="22"/>
      <c r="C180" s="23"/>
      <c r="D180" s="22"/>
      <c r="F180" s="22"/>
      <c r="G180" s="27"/>
      <c r="H180" s="57"/>
      <c r="I180" s="22"/>
      <c r="J180" s="22"/>
    </row>
    <row r="182" spans="1:10" s="24" customFormat="1" ht="16.5" x14ac:dyDescent="0.3">
      <c r="A182" s="22"/>
      <c r="B182" s="22"/>
      <c r="C182" s="23"/>
      <c r="D182" s="22"/>
      <c r="F182" s="22"/>
      <c r="G182" s="27"/>
      <c r="H182" s="57"/>
      <c r="I182" s="22"/>
      <c r="J182" s="22"/>
    </row>
    <row r="183" spans="1:10" s="24" customFormat="1" ht="16.5" x14ac:dyDescent="0.3">
      <c r="A183" s="22"/>
      <c r="B183" s="22"/>
      <c r="C183" s="23"/>
      <c r="D183" s="22"/>
      <c r="F183" s="22"/>
      <c r="G183" s="27"/>
      <c r="H183" s="57"/>
      <c r="I183" s="22"/>
      <c r="J183" s="22"/>
    </row>
    <row r="184" spans="1:10" s="24" customFormat="1" ht="10.5" customHeight="1" x14ac:dyDescent="0.3">
      <c r="A184" s="22"/>
      <c r="B184" s="22"/>
      <c r="C184" s="23"/>
      <c r="D184" s="22"/>
      <c r="F184" s="22"/>
      <c r="G184" s="27"/>
      <c r="H184" s="57"/>
      <c r="I184" s="22"/>
      <c r="J184" s="22"/>
    </row>
    <row r="185" spans="1:10" s="24" customFormat="1" ht="16.5" x14ac:dyDescent="0.3">
      <c r="A185" s="22"/>
      <c r="B185" s="22"/>
      <c r="C185" s="23"/>
      <c r="D185" s="22"/>
      <c r="F185" s="22"/>
      <c r="G185" s="27"/>
      <c r="H185" s="57"/>
      <c r="I185" s="22"/>
      <c r="J185" s="22"/>
    </row>
    <row r="186" spans="1:10" s="24" customFormat="1" ht="16.5" x14ac:dyDescent="0.3">
      <c r="A186" s="22"/>
      <c r="B186" s="22"/>
      <c r="C186" s="23"/>
      <c r="D186" s="22"/>
      <c r="F186" s="22"/>
      <c r="G186" s="27"/>
      <c r="H186" s="57"/>
      <c r="I186" s="22"/>
      <c r="J186" s="22"/>
    </row>
    <row r="187" spans="1:10" s="24" customFormat="1" ht="16.5" x14ac:dyDescent="0.3">
      <c r="A187" s="22"/>
      <c r="B187" s="22"/>
      <c r="C187" s="23"/>
      <c r="D187" s="22"/>
      <c r="F187" s="22"/>
      <c r="G187" s="27"/>
      <c r="H187" s="57"/>
      <c r="I187" s="22"/>
      <c r="J187" s="22"/>
    </row>
    <row r="188" spans="1:10" s="24" customFormat="1" ht="16.5" x14ac:dyDescent="0.3">
      <c r="A188" s="22"/>
      <c r="B188" s="29" t="s">
        <v>184</v>
      </c>
      <c r="C188" s="23"/>
      <c r="D188" s="22"/>
      <c r="F188" s="22"/>
      <c r="G188" s="27"/>
      <c r="H188" s="57"/>
      <c r="I188" s="22"/>
      <c r="J188" s="22"/>
    </row>
    <row r="189" spans="1:10" s="24" customFormat="1" ht="11.25" customHeight="1" x14ac:dyDescent="0.3">
      <c r="A189" s="22"/>
      <c r="B189" s="22"/>
      <c r="C189" s="23"/>
      <c r="D189" s="22"/>
      <c r="F189" s="22"/>
      <c r="G189" s="27"/>
      <c r="H189" s="57"/>
      <c r="I189" s="22"/>
      <c r="J189" s="22"/>
    </row>
    <row r="190" spans="1:10" ht="16.5" x14ac:dyDescent="0.3"/>
    <row r="191" spans="1:10" ht="16.5" x14ac:dyDescent="0.3"/>
    <row r="192" spans="1:10" ht="16.5" x14ac:dyDescent="0.3"/>
    <row r="193" ht="16.5" x14ac:dyDescent="0.3"/>
    <row r="194" ht="16.5" x14ac:dyDescent="0.3"/>
    <row r="195" ht="16.5" x14ac:dyDescent="0.3"/>
    <row r="196" ht="11.25" customHeight="1" x14ac:dyDescent="0.3"/>
    <row r="197" ht="16.5" x14ac:dyDescent="0.3"/>
    <row r="198" ht="16.5" x14ac:dyDescent="0.3"/>
    <row r="199" ht="16.5" x14ac:dyDescent="0.3"/>
    <row r="200" ht="16.5" x14ac:dyDescent="0.3"/>
    <row r="201" ht="16.5" x14ac:dyDescent="0.3"/>
    <row r="202" ht="16.5" x14ac:dyDescent="0.3"/>
    <row r="203" ht="16.5" x14ac:dyDescent="0.3"/>
    <row r="204" ht="16.5" x14ac:dyDescent="0.3"/>
    <row r="205" ht="16.5" x14ac:dyDescent="0.3"/>
    <row r="206" ht="16.5" x14ac:dyDescent="0.3"/>
    <row r="207" ht="16.5" x14ac:dyDescent="0.3"/>
    <row r="208" ht="16.5" x14ac:dyDescent="0.3"/>
    <row r="209" ht="16.5" x14ac:dyDescent="0.3"/>
    <row r="210" ht="16.5" x14ac:dyDescent="0.3"/>
    <row r="211" ht="16.5" x14ac:dyDescent="0.3"/>
    <row r="212" ht="16.5" x14ac:dyDescent="0.3"/>
    <row r="213" ht="16.5" x14ac:dyDescent="0.3"/>
    <row r="214" ht="16.5" x14ac:dyDescent="0.3"/>
    <row r="215" ht="16.5" x14ac:dyDescent="0.3"/>
    <row r="216" ht="16.5" x14ac:dyDescent="0.3"/>
    <row r="217" ht="16.5" x14ac:dyDescent="0.3"/>
    <row r="218" ht="16.5" x14ac:dyDescent="0.3"/>
    <row r="219" ht="16.5" x14ac:dyDescent="0.3"/>
    <row r="220" ht="16.5" x14ac:dyDescent="0.3"/>
    <row r="221" ht="9.75" customHeight="1" x14ac:dyDescent="0.3"/>
    <row r="222" ht="16.5" x14ac:dyDescent="0.3"/>
    <row r="223" ht="16.5" x14ac:dyDescent="0.3"/>
    <row r="233" ht="9" customHeight="1" x14ac:dyDescent="0.3"/>
    <row r="236" ht="9" customHeight="1" x14ac:dyDescent="0.3"/>
    <row r="263" ht="11.25" customHeight="1" x14ac:dyDescent="0.3"/>
    <row r="288" ht="15" customHeight="1" x14ac:dyDescent="0.3"/>
    <row r="289" ht="12.75" customHeight="1" x14ac:dyDescent="0.3"/>
    <row r="315" ht="9.75" customHeight="1" x14ac:dyDescent="0.3"/>
    <row r="317" ht="10.5" customHeight="1" x14ac:dyDescent="0.3"/>
    <row r="350" spans="3:3" ht="12" customHeight="1" x14ac:dyDescent="0.3">
      <c r="C350" s="30" t="s">
        <v>17</v>
      </c>
    </row>
  </sheetData>
  <sortState ref="A10:H73">
    <sortCondition ref="B10"/>
  </sortState>
  <mergeCells count="11">
    <mergeCell ref="B76:B77"/>
    <mergeCell ref="C76:C77"/>
    <mergeCell ref="D76:G76"/>
    <mergeCell ref="A8:H8"/>
    <mergeCell ref="A1:H1"/>
    <mergeCell ref="A7:H7"/>
    <mergeCell ref="A6:H6"/>
    <mergeCell ref="A2:H2"/>
    <mergeCell ref="A3:H3"/>
    <mergeCell ref="A4:H4"/>
    <mergeCell ref="A5:H5"/>
  </mergeCells>
  <printOptions horizontalCentered="1"/>
  <pageMargins left="0.45" right="0.46" top="0.46" bottom="0.06" header="0.17" footer="0.25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6</xdr:col>
                <xdr:colOff>104775</xdr:colOff>
                <xdr:row>0</xdr:row>
                <xdr:rowOff>38100</xdr:rowOff>
              </from>
              <to>
                <xdr:col>6</xdr:col>
                <xdr:colOff>647700</xdr:colOff>
                <xdr:row>2</xdr:row>
                <xdr:rowOff>95250</xdr:rowOff>
              </to>
            </anchor>
          </objectPr>
        </oleObject>
      </mc:Choice>
      <mc:Fallback>
        <oleObject progId="Word.Picture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2"/>
  <sheetViews>
    <sheetView tabSelected="1" view="pageBreakPreview" zoomScaleNormal="150" zoomScaleSheetLayoutView="100" workbookViewId="0">
      <pane ySplit="9" topLeftCell="A10" activePane="bottomLeft" state="frozen"/>
      <selection pane="bottomLeft" activeCell="A4" sqref="A4:I4"/>
    </sheetView>
  </sheetViews>
  <sheetFormatPr defaultRowHeight="12.75" x14ac:dyDescent="0.2"/>
  <cols>
    <col min="1" max="1" width="16.85546875" style="7" customWidth="1"/>
    <col min="2" max="2" width="4.42578125" style="8" bestFit="1" customWidth="1"/>
    <col min="3" max="3" width="19.42578125" style="7" customWidth="1"/>
    <col min="4" max="4" width="8.42578125" style="32" customWidth="1"/>
    <col min="5" max="5" width="12" style="61" customWidth="1"/>
    <col min="6" max="6" width="11.140625" style="61" customWidth="1"/>
    <col min="7" max="7" width="12" style="61" customWidth="1"/>
    <col min="8" max="8" width="13.28515625" style="61" customWidth="1"/>
    <col min="9" max="9" width="14.85546875" style="60" customWidth="1"/>
    <col min="10" max="10" width="10.5703125" style="7" customWidth="1"/>
    <col min="11" max="16384" width="9.140625" style="7"/>
  </cols>
  <sheetData>
    <row r="1" spans="1:9" s="6" customForma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9" s="6" customFormat="1" x14ac:dyDescent="0.2">
      <c r="A2" s="96" t="s">
        <v>1</v>
      </c>
      <c r="B2" s="96"/>
      <c r="C2" s="96"/>
      <c r="D2" s="96"/>
      <c r="E2" s="96"/>
      <c r="F2" s="96"/>
      <c r="G2" s="96"/>
      <c r="H2" s="96"/>
      <c r="I2" s="96"/>
    </row>
    <row r="3" spans="1:9" s="6" customFormat="1" x14ac:dyDescent="0.2">
      <c r="A3" s="98" t="s">
        <v>2</v>
      </c>
      <c r="B3" s="98"/>
      <c r="C3" s="98"/>
      <c r="D3" s="98"/>
      <c r="E3" s="98"/>
      <c r="F3" s="98"/>
      <c r="G3" s="98"/>
      <c r="H3" s="98"/>
      <c r="I3" s="98"/>
    </row>
    <row r="4" spans="1:9" s="6" customFormat="1" x14ac:dyDescent="0.2">
      <c r="A4" s="96" t="s">
        <v>3</v>
      </c>
      <c r="B4" s="96"/>
      <c r="C4" s="96"/>
      <c r="D4" s="96"/>
      <c r="E4" s="96"/>
      <c r="F4" s="96"/>
      <c r="G4" s="96"/>
      <c r="H4" s="96"/>
      <c r="I4" s="96"/>
    </row>
    <row r="5" spans="1:9" s="6" customFormat="1" ht="6.75" customHeight="1" x14ac:dyDescent="0.2">
      <c r="A5" s="1"/>
      <c r="B5" s="2"/>
      <c r="C5" s="1"/>
      <c r="D5" s="2"/>
      <c r="E5" s="2"/>
      <c r="F5" s="2"/>
      <c r="G5" s="2"/>
      <c r="H5" s="2"/>
      <c r="I5" s="58"/>
    </row>
    <row r="6" spans="1:9" s="6" customFormat="1" ht="15" x14ac:dyDescent="0.2">
      <c r="A6" s="97" t="s">
        <v>425</v>
      </c>
      <c r="B6" s="97"/>
      <c r="C6" s="97"/>
      <c r="D6" s="97"/>
      <c r="E6" s="97"/>
      <c r="F6" s="97"/>
      <c r="G6" s="97"/>
      <c r="H6" s="97"/>
      <c r="I6" s="97"/>
    </row>
    <row r="7" spans="1:9" s="6" customFormat="1" ht="12.75" customHeight="1" x14ac:dyDescent="0.2">
      <c r="A7" s="96" t="s">
        <v>455</v>
      </c>
      <c r="B7" s="96"/>
      <c r="C7" s="96"/>
      <c r="D7" s="96"/>
      <c r="E7" s="96"/>
      <c r="F7" s="96"/>
      <c r="G7" s="96"/>
      <c r="H7" s="96"/>
      <c r="I7" s="96"/>
    </row>
    <row r="8" spans="1:9" s="6" customFormat="1" ht="3" customHeight="1" thickBot="1" x14ac:dyDescent="0.25">
      <c r="A8" s="99"/>
      <c r="B8" s="99"/>
      <c r="C8" s="99"/>
      <c r="D8" s="99"/>
      <c r="E8" s="99"/>
      <c r="F8" s="99"/>
      <c r="G8" s="99"/>
      <c r="H8" s="99"/>
      <c r="I8" s="99"/>
    </row>
    <row r="9" spans="1:9" s="39" customFormat="1" ht="38.25" customHeight="1" x14ac:dyDescent="0.2">
      <c r="A9" s="42" t="s">
        <v>4</v>
      </c>
      <c r="B9" s="43" t="s">
        <v>5</v>
      </c>
      <c r="C9" s="43" t="s">
        <v>6</v>
      </c>
      <c r="D9" s="44" t="s">
        <v>426</v>
      </c>
      <c r="E9" s="45" t="s">
        <v>427</v>
      </c>
      <c r="F9" s="46" t="s">
        <v>428</v>
      </c>
      <c r="G9" s="46" t="s">
        <v>429</v>
      </c>
      <c r="H9" s="40" t="s">
        <v>431</v>
      </c>
      <c r="I9" s="59" t="s">
        <v>430</v>
      </c>
    </row>
    <row r="10" spans="1:9" s="4" customFormat="1" ht="29.25" customHeight="1" x14ac:dyDescent="0.2">
      <c r="A10" s="49" t="s">
        <v>7</v>
      </c>
      <c r="B10" s="50"/>
      <c r="C10" s="50"/>
      <c r="D10" s="51">
        <f>SUM(D11:D23)</f>
        <v>208</v>
      </c>
      <c r="E10" s="51">
        <f t="shared" ref="E10:G10" si="0">SUM(E11:E23)</f>
        <v>197</v>
      </c>
      <c r="F10" s="51">
        <f t="shared" si="0"/>
        <v>182</v>
      </c>
      <c r="G10" s="51">
        <f t="shared" si="0"/>
        <v>197</v>
      </c>
      <c r="H10" s="63">
        <f>(E10+F10+G10)/3</f>
        <v>192</v>
      </c>
      <c r="I10" s="55">
        <f>H10/D10</f>
        <v>0.92307692307692313</v>
      </c>
    </row>
    <row r="11" spans="1:9" s="6" customFormat="1" ht="15" customHeight="1" x14ac:dyDescent="0.2">
      <c r="A11" s="47"/>
      <c r="B11" s="48">
        <v>1</v>
      </c>
      <c r="C11" s="47" t="s">
        <v>9</v>
      </c>
      <c r="D11" s="5">
        <v>70</v>
      </c>
      <c r="E11" s="5">
        <v>62</v>
      </c>
      <c r="F11" s="78">
        <v>50</v>
      </c>
      <c r="G11" s="5">
        <v>62</v>
      </c>
      <c r="H11" s="63">
        <f t="shared" ref="H11:H74" si="1">(E11+F11+G11)/3</f>
        <v>58</v>
      </c>
      <c r="I11" s="55">
        <f t="shared" ref="I11:I74" si="2">H11/D11</f>
        <v>0.82857142857142863</v>
      </c>
    </row>
    <row r="12" spans="1:9" s="6" customFormat="1" ht="15" customHeight="1" x14ac:dyDescent="0.2">
      <c r="A12" s="3"/>
      <c r="B12" s="5">
        <v>2</v>
      </c>
      <c r="C12" s="3" t="s">
        <v>10</v>
      </c>
      <c r="D12" s="5">
        <v>18</v>
      </c>
      <c r="E12" s="5">
        <v>17</v>
      </c>
      <c r="F12" s="5">
        <v>17</v>
      </c>
      <c r="G12" s="5">
        <v>17</v>
      </c>
      <c r="H12" s="63">
        <f t="shared" si="1"/>
        <v>17</v>
      </c>
      <c r="I12" s="55">
        <f t="shared" si="2"/>
        <v>0.94444444444444442</v>
      </c>
    </row>
    <row r="13" spans="1:9" s="6" customFormat="1" ht="15" customHeight="1" x14ac:dyDescent="0.2">
      <c r="A13" s="3"/>
      <c r="B13" s="5">
        <v>3</v>
      </c>
      <c r="C13" s="3" t="s">
        <v>11</v>
      </c>
      <c r="D13" s="5">
        <v>15</v>
      </c>
      <c r="E13" s="5">
        <v>15</v>
      </c>
      <c r="F13" s="5">
        <v>13</v>
      </c>
      <c r="G13" s="5">
        <v>15</v>
      </c>
      <c r="H13" s="63">
        <f t="shared" si="1"/>
        <v>14.333333333333334</v>
      </c>
      <c r="I13" s="55">
        <f t="shared" si="2"/>
        <v>0.9555555555555556</v>
      </c>
    </row>
    <row r="14" spans="1:9" s="6" customFormat="1" ht="15" customHeight="1" x14ac:dyDescent="0.2">
      <c r="A14" s="3"/>
      <c r="B14" s="5">
        <v>4</v>
      </c>
      <c r="C14" s="3" t="s">
        <v>12</v>
      </c>
      <c r="D14" s="5">
        <v>14</v>
      </c>
      <c r="E14" s="5">
        <v>14</v>
      </c>
      <c r="F14" s="5">
        <v>12</v>
      </c>
      <c r="G14" s="5">
        <v>14</v>
      </c>
      <c r="H14" s="63">
        <f t="shared" si="1"/>
        <v>13.333333333333334</v>
      </c>
      <c r="I14" s="55">
        <f t="shared" si="2"/>
        <v>0.95238095238095244</v>
      </c>
    </row>
    <row r="15" spans="1:9" s="6" customFormat="1" ht="15" customHeight="1" x14ac:dyDescent="0.2">
      <c r="A15" s="3"/>
      <c r="B15" s="5">
        <v>5</v>
      </c>
      <c r="C15" s="3" t="s">
        <v>13</v>
      </c>
      <c r="D15" s="5">
        <v>13</v>
      </c>
      <c r="E15" s="5">
        <v>13</v>
      </c>
      <c r="F15" s="5">
        <v>13</v>
      </c>
      <c r="G15" s="5">
        <v>13</v>
      </c>
      <c r="H15" s="63">
        <f t="shared" si="1"/>
        <v>13</v>
      </c>
      <c r="I15" s="55">
        <f t="shared" si="2"/>
        <v>1</v>
      </c>
    </row>
    <row r="16" spans="1:9" s="6" customFormat="1" ht="15" customHeight="1" x14ac:dyDescent="0.2">
      <c r="A16" s="3"/>
      <c r="B16" s="5">
        <v>6</v>
      </c>
      <c r="C16" s="3" t="s">
        <v>14</v>
      </c>
      <c r="D16" s="5">
        <v>14</v>
      </c>
      <c r="E16" s="5">
        <v>14</v>
      </c>
      <c r="F16" s="5">
        <v>14</v>
      </c>
      <c r="G16" s="5">
        <v>13</v>
      </c>
      <c r="H16" s="63">
        <f t="shared" si="1"/>
        <v>13.666666666666666</v>
      </c>
      <c r="I16" s="55">
        <f t="shared" si="2"/>
        <v>0.97619047619047616</v>
      </c>
    </row>
    <row r="17" spans="1:9" s="6" customFormat="1" ht="15" customHeight="1" x14ac:dyDescent="0.2">
      <c r="A17" s="3"/>
      <c r="B17" s="5">
        <v>7</v>
      </c>
      <c r="C17" s="3" t="s">
        <v>15</v>
      </c>
      <c r="D17" s="5">
        <v>9</v>
      </c>
      <c r="E17" s="5">
        <v>9</v>
      </c>
      <c r="F17" s="5">
        <v>9</v>
      </c>
      <c r="G17" s="5">
        <v>9</v>
      </c>
      <c r="H17" s="63">
        <f t="shared" si="1"/>
        <v>9</v>
      </c>
      <c r="I17" s="55">
        <f t="shared" si="2"/>
        <v>1</v>
      </c>
    </row>
    <row r="18" spans="1:9" s="6" customFormat="1" ht="15" customHeight="1" x14ac:dyDescent="0.2">
      <c r="A18" s="3"/>
      <c r="B18" s="5">
        <v>8</v>
      </c>
      <c r="C18" s="3" t="s">
        <v>16</v>
      </c>
      <c r="D18" s="5">
        <v>9</v>
      </c>
      <c r="E18" s="5">
        <v>9</v>
      </c>
      <c r="F18" s="5">
        <v>9</v>
      </c>
      <c r="G18" s="5">
        <v>9</v>
      </c>
      <c r="H18" s="63">
        <f t="shared" si="1"/>
        <v>9</v>
      </c>
      <c r="I18" s="55">
        <f t="shared" si="2"/>
        <v>1</v>
      </c>
    </row>
    <row r="19" spans="1:9" s="6" customFormat="1" ht="15" customHeight="1" x14ac:dyDescent="0.2">
      <c r="A19" s="3"/>
      <c r="B19" s="5">
        <v>9</v>
      </c>
      <c r="C19" s="3" t="s">
        <v>18</v>
      </c>
      <c r="D19" s="5">
        <v>8</v>
      </c>
      <c r="E19" s="5">
        <v>7</v>
      </c>
      <c r="F19" s="5">
        <v>8</v>
      </c>
      <c r="G19" s="5">
        <v>8</v>
      </c>
      <c r="H19" s="63">
        <f t="shared" si="1"/>
        <v>7.666666666666667</v>
      </c>
      <c r="I19" s="55">
        <f t="shared" si="2"/>
        <v>0.95833333333333337</v>
      </c>
    </row>
    <row r="20" spans="1:9" s="6" customFormat="1" ht="15" customHeight="1" x14ac:dyDescent="0.2">
      <c r="A20" s="3"/>
      <c r="B20" s="5">
        <v>11</v>
      </c>
      <c r="C20" s="3" t="s">
        <v>19</v>
      </c>
      <c r="D20" s="5">
        <v>7</v>
      </c>
      <c r="E20" s="5">
        <v>7</v>
      </c>
      <c r="F20" s="5">
        <v>7</v>
      </c>
      <c r="G20" s="5">
        <v>7</v>
      </c>
      <c r="H20" s="63">
        <f t="shared" si="1"/>
        <v>7</v>
      </c>
      <c r="I20" s="55">
        <f t="shared" si="2"/>
        <v>1</v>
      </c>
    </row>
    <row r="21" spans="1:9" s="6" customFormat="1" ht="15" customHeight="1" x14ac:dyDescent="0.2">
      <c r="A21" s="3"/>
      <c r="B21" s="5">
        <v>12</v>
      </c>
      <c r="C21" s="3" t="s">
        <v>20</v>
      </c>
      <c r="D21" s="5">
        <v>16</v>
      </c>
      <c r="E21" s="5">
        <v>15</v>
      </c>
      <c r="F21" s="5">
        <v>15</v>
      </c>
      <c r="G21" s="5">
        <v>15</v>
      </c>
      <c r="H21" s="63">
        <f t="shared" si="1"/>
        <v>15</v>
      </c>
      <c r="I21" s="55">
        <f t="shared" si="2"/>
        <v>0.9375</v>
      </c>
    </row>
    <row r="22" spans="1:9" s="6" customFormat="1" ht="15" customHeight="1" x14ac:dyDescent="0.2">
      <c r="A22" s="3"/>
      <c r="B22" s="5">
        <v>13</v>
      </c>
      <c r="C22" s="3" t="s">
        <v>21</v>
      </c>
      <c r="D22" s="5">
        <v>4</v>
      </c>
      <c r="E22" s="5">
        <v>4</v>
      </c>
      <c r="F22" s="5">
        <v>4</v>
      </c>
      <c r="G22" s="5">
        <v>4</v>
      </c>
      <c r="H22" s="63">
        <f t="shared" si="1"/>
        <v>4</v>
      </c>
      <c r="I22" s="55">
        <f t="shared" si="2"/>
        <v>1</v>
      </c>
    </row>
    <row r="23" spans="1:9" s="6" customFormat="1" ht="15" customHeight="1" x14ac:dyDescent="0.2">
      <c r="A23" s="3"/>
      <c r="B23" s="5">
        <v>10</v>
      </c>
      <c r="C23" s="77" t="s">
        <v>454</v>
      </c>
      <c r="D23" s="5">
        <v>11</v>
      </c>
      <c r="E23" s="5">
        <v>11</v>
      </c>
      <c r="F23" s="5">
        <v>11</v>
      </c>
      <c r="G23" s="5">
        <v>11</v>
      </c>
      <c r="H23" s="63">
        <f t="shared" si="1"/>
        <v>11</v>
      </c>
      <c r="I23" s="55">
        <f t="shared" si="2"/>
        <v>1</v>
      </c>
    </row>
    <row r="24" spans="1:9" s="53" customFormat="1" ht="24.75" customHeight="1" x14ac:dyDescent="0.2">
      <c r="A24" s="52" t="s">
        <v>22</v>
      </c>
      <c r="B24" s="51"/>
      <c r="C24" s="52"/>
      <c r="D24" s="51">
        <f>SUM(D25:D43)</f>
        <v>183</v>
      </c>
      <c r="E24" s="51">
        <f t="shared" ref="E24:G24" si="3">SUM(E25:E43)</f>
        <v>0</v>
      </c>
      <c r="F24" s="51">
        <f t="shared" si="3"/>
        <v>173</v>
      </c>
      <c r="G24" s="51">
        <f t="shared" si="3"/>
        <v>178</v>
      </c>
      <c r="H24" s="63">
        <f t="shared" si="1"/>
        <v>117</v>
      </c>
      <c r="I24" s="55">
        <f t="shared" si="2"/>
        <v>0.63934426229508201</v>
      </c>
    </row>
    <row r="25" spans="1:9" s="6" customFormat="1" ht="15" customHeight="1" x14ac:dyDescent="0.2">
      <c r="A25" s="3"/>
      <c r="B25" s="5">
        <v>1</v>
      </c>
      <c r="C25" s="3" t="s">
        <v>23</v>
      </c>
      <c r="D25" s="5">
        <v>27</v>
      </c>
      <c r="E25" s="62"/>
      <c r="F25" s="5">
        <v>27</v>
      </c>
      <c r="G25" s="5">
        <v>27</v>
      </c>
      <c r="H25" s="63">
        <f t="shared" si="1"/>
        <v>18</v>
      </c>
      <c r="I25" s="55">
        <f t="shared" si="2"/>
        <v>0.66666666666666663</v>
      </c>
    </row>
    <row r="26" spans="1:9" s="6" customFormat="1" ht="15" customHeight="1" x14ac:dyDescent="0.2">
      <c r="A26" s="3"/>
      <c r="B26" s="5">
        <v>2</v>
      </c>
      <c r="C26" s="3" t="s">
        <v>24</v>
      </c>
      <c r="D26" s="5">
        <v>20</v>
      </c>
      <c r="E26" s="62"/>
      <c r="F26" s="5">
        <v>20</v>
      </c>
      <c r="G26" s="5">
        <v>20</v>
      </c>
      <c r="H26" s="63">
        <f t="shared" si="1"/>
        <v>13.333333333333334</v>
      </c>
      <c r="I26" s="55">
        <f t="shared" si="2"/>
        <v>0.66666666666666674</v>
      </c>
    </row>
    <row r="27" spans="1:9" s="6" customFormat="1" ht="15" customHeight="1" x14ac:dyDescent="0.2">
      <c r="A27" s="3"/>
      <c r="B27" s="5">
        <v>3</v>
      </c>
      <c r="C27" s="3" t="s">
        <v>25</v>
      </c>
      <c r="D27" s="5">
        <v>11</v>
      </c>
      <c r="E27" s="62"/>
      <c r="F27" s="5">
        <v>11</v>
      </c>
      <c r="G27" s="5">
        <v>11</v>
      </c>
      <c r="H27" s="63">
        <f t="shared" si="1"/>
        <v>7.333333333333333</v>
      </c>
      <c r="I27" s="55">
        <f t="shared" si="2"/>
        <v>0.66666666666666663</v>
      </c>
    </row>
    <row r="28" spans="1:9" s="6" customFormat="1" ht="15" customHeight="1" x14ac:dyDescent="0.2">
      <c r="A28" s="3"/>
      <c r="B28" s="5">
        <v>4</v>
      </c>
      <c r="C28" s="3" t="s">
        <v>26</v>
      </c>
      <c r="D28" s="5">
        <v>10</v>
      </c>
      <c r="E28" s="62"/>
      <c r="F28" s="5">
        <v>10</v>
      </c>
      <c r="G28" s="5">
        <v>10</v>
      </c>
      <c r="H28" s="63">
        <f t="shared" si="1"/>
        <v>6.666666666666667</v>
      </c>
      <c r="I28" s="55">
        <f t="shared" si="2"/>
        <v>0.66666666666666674</v>
      </c>
    </row>
    <row r="29" spans="1:9" s="6" customFormat="1" ht="15" customHeight="1" x14ac:dyDescent="0.2">
      <c r="A29" s="3"/>
      <c r="B29" s="5">
        <v>5</v>
      </c>
      <c r="C29" s="3" t="s">
        <v>27</v>
      </c>
      <c r="D29" s="5">
        <v>9</v>
      </c>
      <c r="E29" s="62"/>
      <c r="F29" s="5">
        <v>9</v>
      </c>
      <c r="G29" s="5">
        <v>9</v>
      </c>
      <c r="H29" s="63">
        <f t="shared" si="1"/>
        <v>6</v>
      </c>
      <c r="I29" s="55">
        <f t="shared" si="2"/>
        <v>0.66666666666666663</v>
      </c>
    </row>
    <row r="30" spans="1:9" s="6" customFormat="1" ht="15" customHeight="1" x14ac:dyDescent="0.2">
      <c r="A30" s="3"/>
      <c r="B30" s="5">
        <v>6</v>
      </c>
      <c r="C30" s="3" t="s">
        <v>28</v>
      </c>
      <c r="D30" s="5">
        <v>8</v>
      </c>
      <c r="E30" s="62"/>
      <c r="F30" s="5">
        <v>8</v>
      </c>
      <c r="G30" s="5">
        <v>8</v>
      </c>
      <c r="H30" s="63">
        <f t="shared" si="1"/>
        <v>5.333333333333333</v>
      </c>
      <c r="I30" s="55">
        <f t="shared" si="2"/>
        <v>0.66666666666666663</v>
      </c>
    </row>
    <row r="31" spans="1:9" s="6" customFormat="1" ht="15" customHeight="1" x14ac:dyDescent="0.2">
      <c r="A31" s="3"/>
      <c r="B31" s="5">
        <v>7</v>
      </c>
      <c r="C31" s="3" t="s">
        <v>29</v>
      </c>
      <c r="D31" s="5">
        <v>6</v>
      </c>
      <c r="E31" s="62"/>
      <c r="F31" s="62"/>
      <c r="G31" s="5">
        <v>5</v>
      </c>
      <c r="H31" s="63">
        <f t="shared" si="1"/>
        <v>1.6666666666666667</v>
      </c>
      <c r="I31" s="55">
        <f t="shared" si="2"/>
        <v>0.27777777777777779</v>
      </c>
    </row>
    <row r="32" spans="1:9" s="6" customFormat="1" ht="15" customHeight="1" x14ac:dyDescent="0.2">
      <c r="A32" s="3"/>
      <c r="B32" s="5">
        <v>8</v>
      </c>
      <c r="C32" s="3" t="s">
        <v>30</v>
      </c>
      <c r="D32" s="5">
        <v>8</v>
      </c>
      <c r="E32" s="62"/>
      <c r="F32" s="5">
        <v>8</v>
      </c>
      <c r="G32" s="5">
        <v>8</v>
      </c>
      <c r="H32" s="63">
        <f t="shared" si="1"/>
        <v>5.333333333333333</v>
      </c>
      <c r="I32" s="55">
        <f t="shared" si="2"/>
        <v>0.66666666666666663</v>
      </c>
    </row>
    <row r="33" spans="1:10" s="6" customFormat="1" ht="15" customHeight="1" x14ac:dyDescent="0.2">
      <c r="A33" s="3"/>
      <c r="B33" s="5">
        <v>9</v>
      </c>
      <c r="C33" s="3" t="s">
        <v>31</v>
      </c>
      <c r="D33" s="5">
        <v>5</v>
      </c>
      <c r="E33" s="62"/>
      <c r="F33" s="5">
        <v>5</v>
      </c>
      <c r="G33" s="5">
        <v>5</v>
      </c>
      <c r="H33" s="63">
        <f t="shared" si="1"/>
        <v>3.3333333333333335</v>
      </c>
      <c r="I33" s="55">
        <f t="shared" si="2"/>
        <v>0.66666666666666674</v>
      </c>
    </row>
    <row r="34" spans="1:10" s="6" customFormat="1" ht="15" customHeight="1" x14ac:dyDescent="0.2">
      <c r="A34" s="3"/>
      <c r="B34" s="5">
        <v>10</v>
      </c>
      <c r="C34" s="3" t="s">
        <v>32</v>
      </c>
      <c r="D34" s="5">
        <v>9</v>
      </c>
      <c r="E34" s="62"/>
      <c r="F34" s="5">
        <v>8</v>
      </c>
      <c r="G34" s="5">
        <v>9</v>
      </c>
      <c r="H34" s="63">
        <f t="shared" si="1"/>
        <v>5.666666666666667</v>
      </c>
      <c r="I34" s="55">
        <f t="shared" si="2"/>
        <v>0.62962962962962965</v>
      </c>
    </row>
    <row r="35" spans="1:10" s="6" customFormat="1" ht="15" customHeight="1" x14ac:dyDescent="0.2">
      <c r="A35" s="3"/>
      <c r="B35" s="5">
        <v>11</v>
      </c>
      <c r="C35" s="3" t="s">
        <v>33</v>
      </c>
      <c r="D35" s="5">
        <v>2</v>
      </c>
      <c r="E35" s="62"/>
      <c r="F35" s="62"/>
      <c r="G35" s="62"/>
      <c r="H35" s="63">
        <f t="shared" si="1"/>
        <v>0</v>
      </c>
      <c r="I35" s="55">
        <f t="shared" si="2"/>
        <v>0</v>
      </c>
    </row>
    <row r="36" spans="1:10" s="6" customFormat="1" ht="15" customHeight="1" x14ac:dyDescent="0.2">
      <c r="A36" s="3"/>
      <c r="B36" s="5">
        <v>12</v>
      </c>
      <c r="C36" s="3" t="s">
        <v>34</v>
      </c>
      <c r="D36" s="5">
        <v>12</v>
      </c>
      <c r="E36" s="62"/>
      <c r="F36" s="5">
        <v>12</v>
      </c>
      <c r="G36" s="5">
        <v>12</v>
      </c>
      <c r="H36" s="63">
        <f t="shared" si="1"/>
        <v>8</v>
      </c>
      <c r="I36" s="55">
        <f t="shared" si="2"/>
        <v>0.66666666666666663</v>
      </c>
      <c r="J36" s="31"/>
    </row>
    <row r="37" spans="1:10" s="6" customFormat="1" ht="15" customHeight="1" x14ac:dyDescent="0.2">
      <c r="A37" s="3"/>
      <c r="B37" s="5">
        <v>13</v>
      </c>
      <c r="C37" s="3" t="s">
        <v>35</v>
      </c>
      <c r="D37" s="5">
        <v>8</v>
      </c>
      <c r="E37" s="62"/>
      <c r="F37" s="5">
        <v>8</v>
      </c>
      <c r="G37" s="5">
        <v>8</v>
      </c>
      <c r="H37" s="63">
        <f t="shared" si="1"/>
        <v>5.333333333333333</v>
      </c>
      <c r="I37" s="55">
        <f t="shared" si="2"/>
        <v>0.66666666666666663</v>
      </c>
    </row>
    <row r="38" spans="1:10" s="6" customFormat="1" ht="15" customHeight="1" x14ac:dyDescent="0.2">
      <c r="A38" s="3"/>
      <c r="B38" s="5">
        <v>14</v>
      </c>
      <c r="C38" s="3" t="s">
        <v>36</v>
      </c>
      <c r="D38" s="5">
        <v>3</v>
      </c>
      <c r="E38" s="62"/>
      <c r="F38" s="5">
        <v>3</v>
      </c>
      <c r="G38" s="5">
        <v>3</v>
      </c>
      <c r="H38" s="63">
        <f t="shared" si="1"/>
        <v>2</v>
      </c>
      <c r="I38" s="55">
        <f t="shared" si="2"/>
        <v>0.66666666666666663</v>
      </c>
    </row>
    <row r="39" spans="1:10" s="6" customFormat="1" ht="15" customHeight="1" x14ac:dyDescent="0.2">
      <c r="A39" s="3"/>
      <c r="B39" s="5">
        <v>15</v>
      </c>
      <c r="C39" s="3" t="s">
        <v>38</v>
      </c>
      <c r="D39" s="5">
        <v>18</v>
      </c>
      <c r="E39" s="62"/>
      <c r="F39" s="5">
        <v>17</v>
      </c>
      <c r="G39" s="5">
        <v>17</v>
      </c>
      <c r="H39" s="63">
        <f t="shared" si="1"/>
        <v>11.333333333333334</v>
      </c>
      <c r="I39" s="55">
        <f t="shared" si="2"/>
        <v>0.62962962962962965</v>
      </c>
    </row>
    <row r="40" spans="1:10" s="6" customFormat="1" ht="15" customHeight="1" x14ac:dyDescent="0.2">
      <c r="A40" s="3"/>
      <c r="B40" s="5">
        <v>16</v>
      </c>
      <c r="C40" s="3" t="s">
        <v>39</v>
      </c>
      <c r="D40" s="5">
        <v>2</v>
      </c>
      <c r="E40" s="62"/>
      <c r="F40" s="5">
        <v>2</v>
      </c>
      <c r="G40" s="5">
        <v>1</v>
      </c>
      <c r="H40" s="63">
        <f t="shared" si="1"/>
        <v>1</v>
      </c>
      <c r="I40" s="55">
        <f t="shared" si="2"/>
        <v>0.5</v>
      </c>
    </row>
    <row r="41" spans="1:10" s="6" customFormat="1" ht="15" customHeight="1" x14ac:dyDescent="0.2">
      <c r="A41" s="3"/>
      <c r="B41" s="5">
        <v>17</v>
      </c>
      <c r="C41" s="3" t="s">
        <v>40</v>
      </c>
      <c r="D41" s="5">
        <v>11</v>
      </c>
      <c r="E41" s="62"/>
      <c r="F41" s="5">
        <v>11</v>
      </c>
      <c r="G41" s="5">
        <v>11</v>
      </c>
      <c r="H41" s="63">
        <f t="shared" si="1"/>
        <v>7.333333333333333</v>
      </c>
      <c r="I41" s="55">
        <f t="shared" si="2"/>
        <v>0.66666666666666663</v>
      </c>
    </row>
    <row r="42" spans="1:10" s="6" customFormat="1" ht="15" customHeight="1" x14ac:dyDescent="0.2">
      <c r="A42" s="3"/>
      <c r="B42" s="5">
        <v>18</v>
      </c>
      <c r="C42" s="3" t="s">
        <v>41</v>
      </c>
      <c r="D42" s="5">
        <v>4</v>
      </c>
      <c r="E42" s="62"/>
      <c r="F42" s="5">
        <v>4</v>
      </c>
      <c r="G42" s="5">
        <v>4</v>
      </c>
      <c r="H42" s="63">
        <f t="shared" si="1"/>
        <v>2.6666666666666665</v>
      </c>
      <c r="I42" s="55">
        <f t="shared" si="2"/>
        <v>0.66666666666666663</v>
      </c>
    </row>
    <row r="43" spans="1:10" s="6" customFormat="1" ht="15" customHeight="1" x14ac:dyDescent="0.2">
      <c r="A43" s="3"/>
      <c r="B43" s="5">
        <v>19</v>
      </c>
      <c r="C43" s="3" t="s">
        <v>42</v>
      </c>
      <c r="D43" s="5">
        <v>10</v>
      </c>
      <c r="E43" s="62"/>
      <c r="F43" s="5">
        <v>10</v>
      </c>
      <c r="G43" s="5">
        <v>10</v>
      </c>
      <c r="H43" s="63">
        <f t="shared" si="1"/>
        <v>6.666666666666667</v>
      </c>
      <c r="I43" s="55">
        <f t="shared" si="2"/>
        <v>0.66666666666666674</v>
      </c>
    </row>
    <row r="44" spans="1:10" s="53" customFormat="1" ht="15" customHeight="1" x14ac:dyDescent="0.2">
      <c r="A44" s="52" t="s">
        <v>43</v>
      </c>
      <c r="B44" s="51"/>
      <c r="C44" s="52"/>
      <c r="D44" s="51">
        <f t="shared" ref="D44:G44" si="4">SUM(D45:D64)</f>
        <v>146</v>
      </c>
      <c r="E44" s="51">
        <f t="shared" si="4"/>
        <v>148</v>
      </c>
      <c r="F44" s="51">
        <f t="shared" si="4"/>
        <v>145</v>
      </c>
      <c r="G44" s="51">
        <f t="shared" si="4"/>
        <v>142</v>
      </c>
      <c r="H44" s="63">
        <f t="shared" si="1"/>
        <v>145</v>
      </c>
      <c r="I44" s="55">
        <f t="shared" si="2"/>
        <v>0.99315068493150682</v>
      </c>
    </row>
    <row r="45" spans="1:10" s="6" customFormat="1" ht="15" customHeight="1" x14ac:dyDescent="0.2">
      <c r="A45" s="3"/>
      <c r="B45" s="5">
        <v>1</v>
      </c>
      <c r="C45" s="3" t="s">
        <v>44</v>
      </c>
      <c r="D45" s="5">
        <v>24</v>
      </c>
      <c r="E45" s="5">
        <v>24</v>
      </c>
      <c r="F45" s="5">
        <v>23</v>
      </c>
      <c r="G45" s="5">
        <v>21</v>
      </c>
      <c r="H45" s="63">
        <f t="shared" si="1"/>
        <v>22.666666666666668</v>
      </c>
      <c r="I45" s="55">
        <f t="shared" si="2"/>
        <v>0.94444444444444453</v>
      </c>
    </row>
    <row r="46" spans="1:10" s="6" customFormat="1" ht="15" customHeight="1" x14ac:dyDescent="0.2">
      <c r="A46" s="3"/>
      <c r="B46" s="5">
        <v>2</v>
      </c>
      <c r="C46" s="3" t="s">
        <v>45</v>
      </c>
      <c r="D46" s="5">
        <v>18</v>
      </c>
      <c r="E46" s="5">
        <v>19</v>
      </c>
      <c r="F46" s="5">
        <v>18</v>
      </c>
      <c r="G46" s="5">
        <v>18</v>
      </c>
      <c r="H46" s="63">
        <f t="shared" si="1"/>
        <v>18.333333333333332</v>
      </c>
      <c r="I46" s="55">
        <f t="shared" si="2"/>
        <v>1.0185185185185184</v>
      </c>
    </row>
    <row r="47" spans="1:10" s="6" customFormat="1" ht="15" customHeight="1" x14ac:dyDescent="0.2">
      <c r="A47" s="3"/>
      <c r="B47" s="5">
        <v>3</v>
      </c>
      <c r="C47" s="3" t="s">
        <v>46</v>
      </c>
      <c r="D47" s="5">
        <v>10</v>
      </c>
      <c r="E47" s="5">
        <v>10</v>
      </c>
      <c r="F47" s="5">
        <v>10</v>
      </c>
      <c r="G47" s="5">
        <v>9</v>
      </c>
      <c r="H47" s="63">
        <f t="shared" si="1"/>
        <v>9.6666666666666661</v>
      </c>
      <c r="I47" s="55">
        <f t="shared" si="2"/>
        <v>0.96666666666666656</v>
      </c>
    </row>
    <row r="48" spans="1:10" s="6" customFormat="1" ht="15" customHeight="1" x14ac:dyDescent="0.2">
      <c r="A48" s="3"/>
      <c r="B48" s="5">
        <v>4</v>
      </c>
      <c r="C48" s="3" t="s">
        <v>47</v>
      </c>
      <c r="D48" s="5">
        <v>6</v>
      </c>
      <c r="E48" s="5">
        <v>6</v>
      </c>
      <c r="F48" s="5">
        <v>6</v>
      </c>
      <c r="G48" s="5">
        <v>6</v>
      </c>
      <c r="H48" s="63">
        <f t="shared" si="1"/>
        <v>6</v>
      </c>
      <c r="I48" s="55">
        <f t="shared" si="2"/>
        <v>1</v>
      </c>
    </row>
    <row r="49" spans="1:9" s="6" customFormat="1" ht="15" customHeight="1" x14ac:dyDescent="0.2">
      <c r="A49" s="3"/>
      <c r="B49" s="5">
        <v>5</v>
      </c>
      <c r="C49" s="3" t="s">
        <v>48</v>
      </c>
      <c r="D49" s="5">
        <v>3</v>
      </c>
      <c r="E49" s="5">
        <v>4</v>
      </c>
      <c r="F49" s="5">
        <v>3</v>
      </c>
      <c r="G49" s="5">
        <v>3</v>
      </c>
      <c r="H49" s="63">
        <f t="shared" si="1"/>
        <v>3.3333333333333335</v>
      </c>
      <c r="I49" s="55">
        <f t="shared" si="2"/>
        <v>1.1111111111111112</v>
      </c>
    </row>
    <row r="50" spans="1:9" s="6" customFormat="1" ht="15" customHeight="1" x14ac:dyDescent="0.2">
      <c r="A50" s="3"/>
      <c r="B50" s="5">
        <v>6</v>
      </c>
      <c r="C50" s="3" t="s">
        <v>49</v>
      </c>
      <c r="D50" s="5">
        <v>10</v>
      </c>
      <c r="E50" s="5">
        <v>10</v>
      </c>
      <c r="F50" s="5">
        <v>10</v>
      </c>
      <c r="G50" s="5">
        <v>10</v>
      </c>
      <c r="H50" s="63">
        <f t="shared" si="1"/>
        <v>10</v>
      </c>
      <c r="I50" s="55">
        <f t="shared" si="2"/>
        <v>1</v>
      </c>
    </row>
    <row r="51" spans="1:9" s="6" customFormat="1" ht="15" customHeight="1" x14ac:dyDescent="0.2">
      <c r="A51" s="3"/>
      <c r="B51" s="5">
        <v>7</v>
      </c>
      <c r="C51" s="3" t="s">
        <v>50</v>
      </c>
      <c r="D51" s="5">
        <v>5</v>
      </c>
      <c r="E51" s="5">
        <v>5</v>
      </c>
      <c r="F51" s="5">
        <v>5</v>
      </c>
      <c r="G51" s="5">
        <v>5</v>
      </c>
      <c r="H51" s="63">
        <f t="shared" si="1"/>
        <v>5</v>
      </c>
      <c r="I51" s="55">
        <f t="shared" si="2"/>
        <v>1</v>
      </c>
    </row>
    <row r="52" spans="1:9" s="6" customFormat="1" ht="15" customHeight="1" x14ac:dyDescent="0.2">
      <c r="A52" s="3"/>
      <c r="B52" s="5">
        <v>8</v>
      </c>
      <c r="C52" s="3" t="s">
        <v>51</v>
      </c>
      <c r="D52" s="5">
        <v>8</v>
      </c>
      <c r="E52" s="5">
        <v>8</v>
      </c>
      <c r="F52" s="5">
        <v>8</v>
      </c>
      <c r="G52" s="5">
        <v>8</v>
      </c>
      <c r="H52" s="63">
        <f t="shared" si="1"/>
        <v>8</v>
      </c>
      <c r="I52" s="55">
        <f t="shared" si="2"/>
        <v>1</v>
      </c>
    </row>
    <row r="53" spans="1:9" s="6" customFormat="1" ht="15" customHeight="1" x14ac:dyDescent="0.2">
      <c r="A53" s="3"/>
      <c r="B53" s="5">
        <v>9</v>
      </c>
      <c r="C53" s="3" t="s">
        <v>52</v>
      </c>
      <c r="D53" s="5">
        <v>5</v>
      </c>
      <c r="E53" s="5">
        <v>5</v>
      </c>
      <c r="F53" s="5">
        <v>5</v>
      </c>
      <c r="G53" s="5">
        <v>5</v>
      </c>
      <c r="H53" s="63">
        <f t="shared" si="1"/>
        <v>5</v>
      </c>
      <c r="I53" s="55">
        <f t="shared" si="2"/>
        <v>1</v>
      </c>
    </row>
    <row r="54" spans="1:9" s="6" customFormat="1" ht="15" customHeight="1" x14ac:dyDescent="0.2">
      <c r="A54" s="3"/>
      <c r="B54" s="5">
        <v>10</v>
      </c>
      <c r="C54" s="3" t="s">
        <v>53</v>
      </c>
      <c r="D54" s="5">
        <v>8</v>
      </c>
      <c r="E54" s="5">
        <v>8</v>
      </c>
      <c r="F54" s="5">
        <v>8</v>
      </c>
      <c r="G54" s="5">
        <v>8</v>
      </c>
      <c r="H54" s="63">
        <f t="shared" si="1"/>
        <v>8</v>
      </c>
      <c r="I54" s="55">
        <f t="shared" si="2"/>
        <v>1</v>
      </c>
    </row>
    <row r="55" spans="1:9" s="6" customFormat="1" ht="15" customHeight="1" x14ac:dyDescent="0.2">
      <c r="A55" s="3"/>
      <c r="B55" s="5">
        <v>11</v>
      </c>
      <c r="C55" s="3" t="s">
        <v>54</v>
      </c>
      <c r="D55" s="5">
        <v>3</v>
      </c>
      <c r="E55" s="5">
        <v>3</v>
      </c>
      <c r="F55" s="5">
        <v>3</v>
      </c>
      <c r="G55" s="5">
        <v>3</v>
      </c>
      <c r="H55" s="63">
        <f t="shared" si="1"/>
        <v>3</v>
      </c>
      <c r="I55" s="55">
        <f t="shared" si="2"/>
        <v>1</v>
      </c>
    </row>
    <row r="56" spans="1:9" s="6" customFormat="1" ht="15" customHeight="1" x14ac:dyDescent="0.2">
      <c r="A56" s="3"/>
      <c r="B56" s="5">
        <v>12</v>
      </c>
      <c r="C56" s="3" t="s">
        <v>55</v>
      </c>
      <c r="D56" s="5">
        <v>10</v>
      </c>
      <c r="E56" s="5">
        <v>9</v>
      </c>
      <c r="F56" s="5">
        <v>10</v>
      </c>
      <c r="G56" s="5">
        <v>10</v>
      </c>
      <c r="H56" s="63">
        <f t="shared" si="1"/>
        <v>9.6666666666666661</v>
      </c>
      <c r="I56" s="55">
        <f t="shared" si="2"/>
        <v>0.96666666666666656</v>
      </c>
    </row>
    <row r="57" spans="1:9" s="6" customFormat="1" ht="15" customHeight="1" x14ac:dyDescent="0.2">
      <c r="A57" s="3"/>
      <c r="B57" s="5">
        <v>13</v>
      </c>
      <c r="C57" s="3" t="s">
        <v>56</v>
      </c>
      <c r="D57" s="5">
        <v>4</v>
      </c>
      <c r="E57" s="5">
        <v>4</v>
      </c>
      <c r="F57" s="5">
        <v>4</v>
      </c>
      <c r="G57" s="5">
        <v>4</v>
      </c>
      <c r="H57" s="63">
        <f t="shared" si="1"/>
        <v>4</v>
      </c>
      <c r="I57" s="55">
        <f t="shared" si="2"/>
        <v>1</v>
      </c>
    </row>
    <row r="58" spans="1:9" s="6" customFormat="1" ht="15" customHeight="1" x14ac:dyDescent="0.2">
      <c r="A58" s="3"/>
      <c r="B58" s="5">
        <v>14</v>
      </c>
      <c r="C58" s="3" t="s">
        <v>57</v>
      </c>
      <c r="D58" s="5">
        <v>6</v>
      </c>
      <c r="E58" s="5">
        <v>7</v>
      </c>
      <c r="F58" s="5">
        <v>6</v>
      </c>
      <c r="G58" s="5">
        <v>6</v>
      </c>
      <c r="H58" s="63">
        <f t="shared" si="1"/>
        <v>6.333333333333333</v>
      </c>
      <c r="I58" s="55">
        <f t="shared" si="2"/>
        <v>1.0555555555555556</v>
      </c>
    </row>
    <row r="59" spans="1:9" s="6" customFormat="1" ht="15" customHeight="1" x14ac:dyDescent="0.2">
      <c r="A59" s="3"/>
      <c r="B59" s="5">
        <v>15</v>
      </c>
      <c r="C59" s="3" t="s">
        <v>58</v>
      </c>
      <c r="D59" s="5">
        <v>3</v>
      </c>
      <c r="E59" s="5">
        <v>3</v>
      </c>
      <c r="F59" s="5">
        <v>3</v>
      </c>
      <c r="G59" s="5">
        <v>3</v>
      </c>
      <c r="H59" s="63">
        <f t="shared" si="1"/>
        <v>3</v>
      </c>
      <c r="I59" s="55">
        <f t="shared" si="2"/>
        <v>1</v>
      </c>
    </row>
    <row r="60" spans="1:9" s="6" customFormat="1" ht="15" customHeight="1" x14ac:dyDescent="0.2">
      <c r="A60" s="3"/>
      <c r="B60" s="5">
        <v>16</v>
      </c>
      <c r="C60" s="3" t="s">
        <v>59</v>
      </c>
      <c r="D60" s="5">
        <v>6</v>
      </c>
      <c r="E60" s="5">
        <v>6</v>
      </c>
      <c r="F60" s="5">
        <v>6</v>
      </c>
      <c r="G60" s="5">
        <v>6</v>
      </c>
      <c r="H60" s="63">
        <f t="shared" si="1"/>
        <v>6</v>
      </c>
      <c r="I60" s="55">
        <f t="shared" si="2"/>
        <v>1</v>
      </c>
    </row>
    <row r="61" spans="1:9" s="6" customFormat="1" ht="15" customHeight="1" x14ac:dyDescent="0.2">
      <c r="A61" s="3"/>
      <c r="B61" s="5">
        <v>17</v>
      </c>
      <c r="C61" s="3" t="s">
        <v>60</v>
      </c>
      <c r="D61" s="5">
        <v>3</v>
      </c>
      <c r="E61" s="5">
        <v>3</v>
      </c>
      <c r="F61" s="5">
        <v>3</v>
      </c>
      <c r="G61" s="5">
        <v>3</v>
      </c>
      <c r="H61" s="63">
        <f t="shared" si="1"/>
        <v>3</v>
      </c>
      <c r="I61" s="55">
        <f t="shared" si="2"/>
        <v>1</v>
      </c>
    </row>
    <row r="62" spans="1:9" s="6" customFormat="1" ht="15" customHeight="1" x14ac:dyDescent="0.2">
      <c r="A62" s="3"/>
      <c r="B62" s="5">
        <v>18</v>
      </c>
      <c r="C62" s="3" t="s">
        <v>61</v>
      </c>
      <c r="D62" s="5">
        <v>6</v>
      </c>
      <c r="E62" s="5">
        <v>6</v>
      </c>
      <c r="F62" s="5">
        <v>6</v>
      </c>
      <c r="G62" s="5">
        <v>6</v>
      </c>
      <c r="H62" s="63">
        <f t="shared" si="1"/>
        <v>6</v>
      </c>
      <c r="I62" s="55">
        <f t="shared" si="2"/>
        <v>1</v>
      </c>
    </row>
    <row r="63" spans="1:9" s="6" customFormat="1" ht="15" customHeight="1" x14ac:dyDescent="0.2">
      <c r="A63" s="3"/>
      <c r="B63" s="5">
        <v>19</v>
      </c>
      <c r="C63" s="3" t="s">
        <v>62</v>
      </c>
      <c r="D63" s="5">
        <v>6</v>
      </c>
      <c r="E63" s="5">
        <v>6</v>
      </c>
      <c r="F63" s="5">
        <v>6</v>
      </c>
      <c r="G63" s="5">
        <v>6</v>
      </c>
      <c r="H63" s="63">
        <f t="shared" si="1"/>
        <v>6</v>
      </c>
      <c r="I63" s="55">
        <f t="shared" si="2"/>
        <v>1</v>
      </c>
    </row>
    <row r="64" spans="1:9" s="6" customFormat="1" ht="15" customHeight="1" x14ac:dyDescent="0.2">
      <c r="A64" s="3"/>
      <c r="B64" s="5">
        <v>20</v>
      </c>
      <c r="C64" s="3" t="s">
        <v>63</v>
      </c>
      <c r="D64" s="5">
        <v>2</v>
      </c>
      <c r="E64" s="5">
        <v>2</v>
      </c>
      <c r="F64" s="5">
        <v>2</v>
      </c>
      <c r="G64" s="5">
        <v>2</v>
      </c>
      <c r="H64" s="63">
        <f t="shared" si="1"/>
        <v>2</v>
      </c>
      <c r="I64" s="55">
        <f t="shared" si="2"/>
        <v>1</v>
      </c>
    </row>
    <row r="65" spans="1:9" s="53" customFormat="1" ht="15" customHeight="1" x14ac:dyDescent="0.2">
      <c r="A65" s="52" t="s">
        <v>64</v>
      </c>
      <c r="B65" s="51"/>
      <c r="C65" s="52"/>
      <c r="D65" s="51">
        <f>SUM(D66:D76)</f>
        <v>124</v>
      </c>
      <c r="E65" s="51">
        <f t="shared" ref="E65:G65" si="5">SUM(E66:E76)</f>
        <v>124</v>
      </c>
      <c r="F65" s="51">
        <f t="shared" si="5"/>
        <v>124</v>
      </c>
      <c r="G65" s="51">
        <f t="shared" si="5"/>
        <v>124</v>
      </c>
      <c r="H65" s="63">
        <f t="shared" si="1"/>
        <v>124</v>
      </c>
      <c r="I65" s="55">
        <f t="shared" si="2"/>
        <v>1</v>
      </c>
    </row>
    <row r="66" spans="1:9" s="6" customFormat="1" ht="15" customHeight="1" x14ac:dyDescent="0.2">
      <c r="A66" s="3"/>
      <c r="B66" s="5">
        <v>1</v>
      </c>
      <c r="C66" s="3" t="s">
        <v>65</v>
      </c>
      <c r="D66" s="5">
        <v>29</v>
      </c>
      <c r="E66" s="5">
        <v>29</v>
      </c>
      <c r="F66" s="5">
        <v>29</v>
      </c>
      <c r="G66" s="5">
        <v>29</v>
      </c>
      <c r="H66" s="63">
        <f t="shared" si="1"/>
        <v>29</v>
      </c>
      <c r="I66" s="55">
        <f t="shared" si="2"/>
        <v>1</v>
      </c>
    </row>
    <row r="67" spans="1:9" s="6" customFormat="1" ht="15" customHeight="1" x14ac:dyDescent="0.2">
      <c r="A67" s="3"/>
      <c r="B67" s="5">
        <v>2</v>
      </c>
      <c r="C67" s="3" t="s">
        <v>66</v>
      </c>
      <c r="D67" s="5">
        <v>15</v>
      </c>
      <c r="E67" s="5">
        <v>15</v>
      </c>
      <c r="F67" s="5">
        <v>15</v>
      </c>
      <c r="G67" s="5">
        <v>15</v>
      </c>
      <c r="H67" s="63">
        <f t="shared" si="1"/>
        <v>15</v>
      </c>
      <c r="I67" s="55">
        <f t="shared" si="2"/>
        <v>1</v>
      </c>
    </row>
    <row r="68" spans="1:9" s="6" customFormat="1" ht="15" customHeight="1" x14ac:dyDescent="0.2">
      <c r="A68" s="3"/>
      <c r="B68" s="5">
        <v>3</v>
      </c>
      <c r="C68" s="3" t="s">
        <v>67</v>
      </c>
      <c r="D68" s="5">
        <v>17</v>
      </c>
      <c r="E68" s="5">
        <v>17</v>
      </c>
      <c r="F68" s="5">
        <v>17</v>
      </c>
      <c r="G68" s="5">
        <v>17</v>
      </c>
      <c r="H68" s="63">
        <f t="shared" si="1"/>
        <v>17</v>
      </c>
      <c r="I68" s="55">
        <f t="shared" si="2"/>
        <v>1</v>
      </c>
    </row>
    <row r="69" spans="1:9" s="6" customFormat="1" ht="15" customHeight="1" x14ac:dyDescent="0.2">
      <c r="A69" s="3"/>
      <c r="B69" s="5">
        <v>4</v>
      </c>
      <c r="C69" s="3" t="s">
        <v>68</v>
      </c>
      <c r="D69" s="5">
        <v>14</v>
      </c>
      <c r="E69" s="5">
        <v>14</v>
      </c>
      <c r="F69" s="5">
        <v>14</v>
      </c>
      <c r="G69" s="5">
        <v>14</v>
      </c>
      <c r="H69" s="63">
        <f t="shared" si="1"/>
        <v>14</v>
      </c>
      <c r="I69" s="55">
        <f t="shared" si="2"/>
        <v>1</v>
      </c>
    </row>
    <row r="70" spans="1:9" s="6" customFormat="1" ht="15" customHeight="1" x14ac:dyDescent="0.2">
      <c r="A70" s="3"/>
      <c r="B70" s="5">
        <v>5</v>
      </c>
      <c r="C70" s="3" t="s">
        <v>54</v>
      </c>
      <c r="D70" s="5">
        <v>12</v>
      </c>
      <c r="E70" s="5">
        <v>12</v>
      </c>
      <c r="F70" s="5">
        <v>12</v>
      </c>
      <c r="G70" s="5">
        <v>12</v>
      </c>
      <c r="H70" s="63">
        <f t="shared" si="1"/>
        <v>12</v>
      </c>
      <c r="I70" s="55">
        <f t="shared" si="2"/>
        <v>1</v>
      </c>
    </row>
    <row r="71" spans="1:9" s="6" customFormat="1" ht="15" customHeight="1" x14ac:dyDescent="0.2">
      <c r="A71" s="3"/>
      <c r="B71" s="5">
        <v>6</v>
      </c>
      <c r="C71" s="3" t="s">
        <v>69</v>
      </c>
      <c r="D71" s="5">
        <v>10</v>
      </c>
      <c r="E71" s="5">
        <v>10</v>
      </c>
      <c r="F71" s="5">
        <v>10</v>
      </c>
      <c r="G71" s="5">
        <v>10</v>
      </c>
      <c r="H71" s="63">
        <f t="shared" si="1"/>
        <v>10</v>
      </c>
      <c r="I71" s="55">
        <f t="shared" si="2"/>
        <v>1</v>
      </c>
    </row>
    <row r="72" spans="1:9" s="6" customFormat="1" ht="15" customHeight="1" x14ac:dyDescent="0.2">
      <c r="A72" s="3"/>
      <c r="B72" s="5">
        <v>11</v>
      </c>
      <c r="C72" s="3" t="s">
        <v>70</v>
      </c>
      <c r="D72" s="5">
        <v>4</v>
      </c>
      <c r="E72" s="5">
        <v>4</v>
      </c>
      <c r="F72" s="5">
        <v>4</v>
      </c>
      <c r="G72" s="5">
        <v>4</v>
      </c>
      <c r="H72" s="63">
        <f t="shared" si="1"/>
        <v>4</v>
      </c>
      <c r="I72" s="55">
        <f t="shared" si="2"/>
        <v>1</v>
      </c>
    </row>
    <row r="73" spans="1:9" s="6" customFormat="1" ht="15" customHeight="1" x14ac:dyDescent="0.2">
      <c r="A73" s="3"/>
      <c r="B73" s="5">
        <v>7</v>
      </c>
      <c r="C73" s="3" t="s">
        <v>71</v>
      </c>
      <c r="D73" s="5">
        <v>9</v>
      </c>
      <c r="E73" s="5">
        <v>9</v>
      </c>
      <c r="F73" s="5">
        <v>9</v>
      </c>
      <c r="G73" s="5">
        <v>9</v>
      </c>
      <c r="H73" s="63">
        <f t="shared" si="1"/>
        <v>9</v>
      </c>
      <c r="I73" s="55">
        <f t="shared" si="2"/>
        <v>1</v>
      </c>
    </row>
    <row r="74" spans="1:9" s="6" customFormat="1" ht="15" customHeight="1" x14ac:dyDescent="0.2">
      <c r="A74" s="3"/>
      <c r="B74" s="5">
        <v>8</v>
      </c>
      <c r="C74" s="3" t="s">
        <v>72</v>
      </c>
      <c r="D74" s="5">
        <v>6</v>
      </c>
      <c r="E74" s="5">
        <v>6</v>
      </c>
      <c r="F74" s="5">
        <v>6</v>
      </c>
      <c r="G74" s="5">
        <v>6</v>
      </c>
      <c r="H74" s="63">
        <f t="shared" si="1"/>
        <v>6</v>
      </c>
      <c r="I74" s="55">
        <f t="shared" si="2"/>
        <v>1</v>
      </c>
    </row>
    <row r="75" spans="1:9" s="6" customFormat="1" ht="15" customHeight="1" x14ac:dyDescent="0.2">
      <c r="A75" s="3"/>
      <c r="B75" s="5">
        <v>9</v>
      </c>
      <c r="C75" s="3" t="s">
        <v>73</v>
      </c>
      <c r="D75" s="5">
        <v>5</v>
      </c>
      <c r="E75" s="5">
        <v>5</v>
      </c>
      <c r="F75" s="5">
        <v>5</v>
      </c>
      <c r="G75" s="5">
        <v>5</v>
      </c>
      <c r="H75" s="63">
        <f t="shared" ref="H75:H138" si="6">(E75+F75+G75)/3</f>
        <v>5</v>
      </c>
      <c r="I75" s="55">
        <f t="shared" ref="I75:I138" si="7">H75/D75</f>
        <v>1</v>
      </c>
    </row>
    <row r="76" spans="1:9" s="6" customFormat="1" ht="15" customHeight="1" x14ac:dyDescent="0.2">
      <c r="A76" s="3"/>
      <c r="B76" s="5">
        <v>10</v>
      </c>
      <c r="C76" s="3" t="s">
        <v>74</v>
      </c>
      <c r="D76" s="5">
        <v>3</v>
      </c>
      <c r="E76" s="5">
        <v>3</v>
      </c>
      <c r="F76" s="5">
        <v>3</v>
      </c>
      <c r="G76" s="5">
        <v>3</v>
      </c>
      <c r="H76" s="63">
        <f t="shared" si="6"/>
        <v>3</v>
      </c>
      <c r="I76" s="55">
        <f t="shared" si="7"/>
        <v>1</v>
      </c>
    </row>
    <row r="77" spans="1:9" s="53" customFormat="1" ht="15" customHeight="1" x14ac:dyDescent="0.2">
      <c r="A77" s="52" t="s">
        <v>75</v>
      </c>
      <c r="B77" s="51"/>
      <c r="C77" s="52"/>
      <c r="D77" s="51">
        <f>SUM(D78:D89)</f>
        <v>104</v>
      </c>
      <c r="E77" s="51">
        <f t="shared" ref="E77:G77" si="8">SUM(E78:E89)</f>
        <v>11</v>
      </c>
      <c r="F77" s="51">
        <f t="shared" si="8"/>
        <v>87</v>
      </c>
      <c r="G77" s="51">
        <f t="shared" si="8"/>
        <v>61</v>
      </c>
      <c r="H77" s="63">
        <f t="shared" si="6"/>
        <v>53</v>
      </c>
      <c r="I77" s="55">
        <f t="shared" si="7"/>
        <v>0.50961538461538458</v>
      </c>
    </row>
    <row r="78" spans="1:9" s="6" customFormat="1" ht="15" customHeight="1" x14ac:dyDescent="0.2">
      <c r="A78" s="3"/>
      <c r="B78" s="5">
        <v>1</v>
      </c>
      <c r="C78" s="3" t="s">
        <v>76</v>
      </c>
      <c r="D78" s="5">
        <v>19</v>
      </c>
      <c r="E78" s="62"/>
      <c r="F78" s="5">
        <v>9</v>
      </c>
      <c r="G78" s="62"/>
      <c r="H78" s="63">
        <f t="shared" si="6"/>
        <v>3</v>
      </c>
      <c r="I78" s="55">
        <f t="shared" si="7"/>
        <v>0.15789473684210525</v>
      </c>
    </row>
    <row r="79" spans="1:9" s="6" customFormat="1" ht="15" customHeight="1" x14ac:dyDescent="0.2">
      <c r="A79" s="3"/>
      <c r="B79" s="5">
        <v>2</v>
      </c>
      <c r="C79" s="3" t="s">
        <v>77</v>
      </c>
      <c r="D79" s="5">
        <v>7</v>
      </c>
      <c r="E79" s="62"/>
      <c r="F79" s="5">
        <v>8</v>
      </c>
      <c r="G79" s="62"/>
      <c r="H79" s="63">
        <f t="shared" si="6"/>
        <v>2.6666666666666665</v>
      </c>
      <c r="I79" s="55">
        <f t="shared" si="7"/>
        <v>0.38095238095238093</v>
      </c>
    </row>
    <row r="80" spans="1:9" s="6" customFormat="1" ht="15" customHeight="1" x14ac:dyDescent="0.2">
      <c r="A80" s="3"/>
      <c r="B80" s="5">
        <v>3</v>
      </c>
      <c r="C80" s="3" t="s">
        <v>78</v>
      </c>
      <c r="D80" s="5">
        <v>3</v>
      </c>
      <c r="E80" s="62"/>
      <c r="F80" s="5">
        <v>3</v>
      </c>
      <c r="G80" s="62"/>
      <c r="H80" s="63">
        <f t="shared" si="6"/>
        <v>1</v>
      </c>
      <c r="I80" s="55">
        <f t="shared" si="7"/>
        <v>0.33333333333333331</v>
      </c>
    </row>
    <row r="81" spans="1:9" s="6" customFormat="1" ht="15" customHeight="1" x14ac:dyDescent="0.2">
      <c r="A81" s="3"/>
      <c r="B81" s="5">
        <v>4</v>
      </c>
      <c r="C81" s="3" t="s">
        <v>79</v>
      </c>
      <c r="D81" s="5">
        <v>10</v>
      </c>
      <c r="E81" s="62"/>
      <c r="F81" s="5">
        <v>7</v>
      </c>
      <c r="G81" s="62"/>
      <c r="H81" s="63">
        <f t="shared" si="6"/>
        <v>2.3333333333333335</v>
      </c>
      <c r="I81" s="55">
        <f t="shared" si="7"/>
        <v>0.23333333333333334</v>
      </c>
    </row>
    <row r="82" spans="1:9" s="6" customFormat="1" ht="15" customHeight="1" x14ac:dyDescent="0.2">
      <c r="A82" s="3"/>
      <c r="B82" s="5">
        <v>5</v>
      </c>
      <c r="C82" s="3" t="s">
        <v>80</v>
      </c>
      <c r="D82" s="5">
        <v>8</v>
      </c>
      <c r="E82" s="62"/>
      <c r="F82" s="5">
        <v>7</v>
      </c>
      <c r="G82" s="5">
        <v>7</v>
      </c>
      <c r="H82" s="63">
        <f t="shared" si="6"/>
        <v>4.666666666666667</v>
      </c>
      <c r="I82" s="55">
        <f t="shared" si="7"/>
        <v>0.58333333333333337</v>
      </c>
    </row>
    <row r="83" spans="1:9" s="6" customFormat="1" ht="15" customHeight="1" x14ac:dyDescent="0.2">
      <c r="A83" s="3"/>
      <c r="B83" s="5">
        <v>6</v>
      </c>
      <c r="C83" s="3" t="s">
        <v>54</v>
      </c>
      <c r="D83" s="5">
        <v>3</v>
      </c>
      <c r="E83" s="62"/>
      <c r="F83" s="5">
        <v>2</v>
      </c>
      <c r="G83" s="5">
        <v>2</v>
      </c>
      <c r="H83" s="63">
        <f t="shared" si="6"/>
        <v>1.3333333333333333</v>
      </c>
      <c r="I83" s="55">
        <f t="shared" si="7"/>
        <v>0.44444444444444442</v>
      </c>
    </row>
    <row r="84" spans="1:9" s="6" customFormat="1" ht="15" customHeight="1" x14ac:dyDescent="0.2">
      <c r="A84" s="3"/>
      <c r="B84" s="5">
        <v>7</v>
      </c>
      <c r="C84" s="3" t="s">
        <v>81</v>
      </c>
      <c r="D84" s="5">
        <v>11</v>
      </c>
      <c r="E84" s="62"/>
      <c r="F84" s="5">
        <v>11</v>
      </c>
      <c r="G84" s="5">
        <v>11</v>
      </c>
      <c r="H84" s="63">
        <f t="shared" si="6"/>
        <v>7.333333333333333</v>
      </c>
      <c r="I84" s="55">
        <f t="shared" si="7"/>
        <v>0.66666666666666663</v>
      </c>
    </row>
    <row r="85" spans="1:9" s="6" customFormat="1" ht="15" customHeight="1" x14ac:dyDescent="0.2">
      <c r="A85" s="3"/>
      <c r="B85" s="5">
        <v>8</v>
      </c>
      <c r="C85" s="3" t="s">
        <v>20</v>
      </c>
      <c r="D85" s="5">
        <v>11</v>
      </c>
      <c r="E85" s="5">
        <v>11</v>
      </c>
      <c r="F85" s="5">
        <v>11</v>
      </c>
      <c r="G85" s="5">
        <v>10</v>
      </c>
      <c r="H85" s="63">
        <f t="shared" si="6"/>
        <v>10.666666666666666</v>
      </c>
      <c r="I85" s="55">
        <f t="shared" si="7"/>
        <v>0.96969696969696961</v>
      </c>
    </row>
    <row r="86" spans="1:9" s="6" customFormat="1" ht="15" customHeight="1" x14ac:dyDescent="0.2">
      <c r="A86" s="3"/>
      <c r="B86" s="5">
        <v>9</v>
      </c>
      <c r="C86" s="3" t="s">
        <v>82</v>
      </c>
      <c r="D86" s="5">
        <v>6</v>
      </c>
      <c r="E86" s="62"/>
      <c r="F86" s="5">
        <v>6</v>
      </c>
      <c r="G86" s="5">
        <v>6</v>
      </c>
      <c r="H86" s="63">
        <f t="shared" si="6"/>
        <v>4</v>
      </c>
      <c r="I86" s="55">
        <f t="shared" si="7"/>
        <v>0.66666666666666663</v>
      </c>
    </row>
    <row r="87" spans="1:9" s="6" customFormat="1" ht="15" customHeight="1" x14ac:dyDescent="0.2">
      <c r="A87" s="3"/>
      <c r="B87" s="5">
        <v>10</v>
      </c>
      <c r="C87" s="3" t="s">
        <v>83</v>
      </c>
      <c r="D87" s="5">
        <v>11</v>
      </c>
      <c r="E87" s="62"/>
      <c r="F87" s="5">
        <v>9</v>
      </c>
      <c r="G87" s="5">
        <v>11</v>
      </c>
      <c r="H87" s="63">
        <f t="shared" si="6"/>
        <v>6.666666666666667</v>
      </c>
      <c r="I87" s="55">
        <f t="shared" si="7"/>
        <v>0.60606060606060608</v>
      </c>
    </row>
    <row r="88" spans="1:9" s="6" customFormat="1" ht="15" customHeight="1" x14ac:dyDescent="0.2">
      <c r="A88" s="3"/>
      <c r="B88" s="5">
        <v>11</v>
      </c>
      <c r="C88" s="3" t="s">
        <v>84</v>
      </c>
      <c r="D88" s="5">
        <v>8</v>
      </c>
      <c r="E88" s="62"/>
      <c r="F88" s="5">
        <v>8</v>
      </c>
      <c r="G88" s="5">
        <v>8</v>
      </c>
      <c r="H88" s="63">
        <f t="shared" si="6"/>
        <v>5.333333333333333</v>
      </c>
      <c r="I88" s="55">
        <f t="shared" si="7"/>
        <v>0.66666666666666663</v>
      </c>
    </row>
    <row r="89" spans="1:9" s="6" customFormat="1" ht="15" customHeight="1" x14ac:dyDescent="0.2">
      <c r="A89" s="3"/>
      <c r="B89" s="5">
        <v>12</v>
      </c>
      <c r="C89" s="3" t="s">
        <v>85</v>
      </c>
      <c r="D89" s="5">
        <v>7</v>
      </c>
      <c r="E89" s="62"/>
      <c r="F89" s="5">
        <v>6</v>
      </c>
      <c r="G89" s="5">
        <v>6</v>
      </c>
      <c r="H89" s="63">
        <f t="shared" si="6"/>
        <v>4</v>
      </c>
      <c r="I89" s="55">
        <f t="shared" si="7"/>
        <v>0.5714285714285714</v>
      </c>
    </row>
    <row r="90" spans="1:9" s="53" customFormat="1" ht="15" customHeight="1" x14ac:dyDescent="0.2">
      <c r="A90" s="52" t="s">
        <v>86</v>
      </c>
      <c r="B90" s="51"/>
      <c r="C90" s="52"/>
      <c r="D90" s="51">
        <f>SUM(D91:D104)</f>
        <v>123</v>
      </c>
      <c r="E90" s="51">
        <f t="shared" ref="E90:G90" si="9">SUM(E91:E104)</f>
        <v>122</v>
      </c>
      <c r="F90" s="51">
        <f t="shared" si="9"/>
        <v>123</v>
      </c>
      <c r="G90" s="51">
        <f t="shared" si="9"/>
        <v>123</v>
      </c>
      <c r="H90" s="63">
        <f t="shared" si="6"/>
        <v>122.66666666666667</v>
      </c>
      <c r="I90" s="55">
        <f t="shared" si="7"/>
        <v>0.99728997289972898</v>
      </c>
    </row>
    <row r="91" spans="1:9" s="6" customFormat="1" ht="15" customHeight="1" x14ac:dyDescent="0.2">
      <c r="A91" s="3"/>
      <c r="B91" s="5">
        <v>1</v>
      </c>
      <c r="C91" s="3" t="s">
        <v>87</v>
      </c>
      <c r="D91" s="5">
        <v>21</v>
      </c>
      <c r="E91" s="5">
        <v>21</v>
      </c>
      <c r="F91" s="5">
        <v>21</v>
      </c>
      <c r="G91" s="5">
        <v>21</v>
      </c>
      <c r="H91" s="63">
        <f t="shared" si="6"/>
        <v>21</v>
      </c>
      <c r="I91" s="55">
        <f t="shared" si="7"/>
        <v>1</v>
      </c>
    </row>
    <row r="92" spans="1:9" s="6" customFormat="1" ht="15" customHeight="1" x14ac:dyDescent="0.2">
      <c r="A92" s="3"/>
      <c r="B92" s="5">
        <v>2</v>
      </c>
      <c r="C92" s="3" t="s">
        <v>88</v>
      </c>
      <c r="D92" s="5">
        <v>17</v>
      </c>
      <c r="E92" s="5">
        <v>17</v>
      </c>
      <c r="F92" s="5">
        <v>17</v>
      </c>
      <c r="G92" s="5">
        <v>17</v>
      </c>
      <c r="H92" s="63">
        <f t="shared" si="6"/>
        <v>17</v>
      </c>
      <c r="I92" s="55">
        <f t="shared" si="7"/>
        <v>1</v>
      </c>
    </row>
    <row r="93" spans="1:9" s="6" customFormat="1" ht="15" customHeight="1" x14ac:dyDescent="0.2">
      <c r="A93" s="3"/>
      <c r="B93" s="5">
        <v>3</v>
      </c>
      <c r="C93" s="3" t="s">
        <v>89</v>
      </c>
      <c r="D93" s="5">
        <v>15</v>
      </c>
      <c r="E93" s="5">
        <v>15</v>
      </c>
      <c r="F93" s="5">
        <v>15</v>
      </c>
      <c r="G93" s="5">
        <v>15</v>
      </c>
      <c r="H93" s="63">
        <f t="shared" si="6"/>
        <v>15</v>
      </c>
      <c r="I93" s="55">
        <f t="shared" si="7"/>
        <v>1</v>
      </c>
    </row>
    <row r="94" spans="1:9" s="6" customFormat="1" ht="15" customHeight="1" x14ac:dyDescent="0.2">
      <c r="A94" s="3"/>
      <c r="B94" s="5">
        <v>4</v>
      </c>
      <c r="C94" s="3" t="s">
        <v>90</v>
      </c>
      <c r="D94" s="5">
        <v>8</v>
      </c>
      <c r="E94" s="5">
        <v>8</v>
      </c>
      <c r="F94" s="5">
        <v>8</v>
      </c>
      <c r="G94" s="5">
        <v>8</v>
      </c>
      <c r="H94" s="63">
        <f t="shared" si="6"/>
        <v>8</v>
      </c>
      <c r="I94" s="55">
        <f t="shared" si="7"/>
        <v>1</v>
      </c>
    </row>
    <row r="95" spans="1:9" s="6" customFormat="1" ht="15" customHeight="1" x14ac:dyDescent="0.2">
      <c r="A95" s="3"/>
      <c r="B95" s="5">
        <v>5</v>
      </c>
      <c r="C95" s="3" t="s">
        <v>91</v>
      </c>
      <c r="D95" s="5">
        <v>8</v>
      </c>
      <c r="E95" s="5">
        <v>8</v>
      </c>
      <c r="F95" s="5">
        <v>8</v>
      </c>
      <c r="G95" s="5">
        <v>8</v>
      </c>
      <c r="H95" s="63">
        <f t="shared" si="6"/>
        <v>8</v>
      </c>
      <c r="I95" s="55">
        <f t="shared" si="7"/>
        <v>1</v>
      </c>
    </row>
    <row r="96" spans="1:9" s="6" customFormat="1" ht="15" customHeight="1" x14ac:dyDescent="0.2">
      <c r="A96" s="3"/>
      <c r="B96" s="5">
        <v>6</v>
      </c>
      <c r="C96" s="3" t="s">
        <v>92</v>
      </c>
      <c r="D96" s="5">
        <v>8</v>
      </c>
      <c r="E96" s="5">
        <v>8</v>
      </c>
      <c r="F96" s="5">
        <v>8</v>
      </c>
      <c r="G96" s="5">
        <v>8</v>
      </c>
      <c r="H96" s="63">
        <f t="shared" si="6"/>
        <v>8</v>
      </c>
      <c r="I96" s="55">
        <f t="shared" si="7"/>
        <v>1</v>
      </c>
    </row>
    <row r="97" spans="1:9" s="6" customFormat="1" ht="15" customHeight="1" x14ac:dyDescent="0.2">
      <c r="A97" s="3"/>
      <c r="B97" s="5">
        <v>7</v>
      </c>
      <c r="C97" s="3" t="s">
        <v>93</v>
      </c>
      <c r="D97" s="5">
        <v>7</v>
      </c>
      <c r="E97" s="5">
        <v>7</v>
      </c>
      <c r="F97" s="5">
        <v>7</v>
      </c>
      <c r="G97" s="5">
        <v>7</v>
      </c>
      <c r="H97" s="63">
        <f t="shared" si="6"/>
        <v>7</v>
      </c>
      <c r="I97" s="55">
        <f t="shared" si="7"/>
        <v>1</v>
      </c>
    </row>
    <row r="98" spans="1:9" s="6" customFormat="1" ht="15" customHeight="1" x14ac:dyDescent="0.2">
      <c r="A98" s="3"/>
      <c r="B98" s="5">
        <v>8</v>
      </c>
      <c r="C98" s="3" t="s">
        <v>94</v>
      </c>
      <c r="D98" s="5">
        <v>4</v>
      </c>
      <c r="E98" s="5">
        <v>4</v>
      </c>
      <c r="F98" s="5">
        <v>4</v>
      </c>
      <c r="G98" s="5">
        <v>4</v>
      </c>
      <c r="H98" s="63">
        <f t="shared" si="6"/>
        <v>4</v>
      </c>
      <c r="I98" s="55">
        <f t="shared" si="7"/>
        <v>1</v>
      </c>
    </row>
    <row r="99" spans="1:9" s="6" customFormat="1" ht="15" customHeight="1" x14ac:dyDescent="0.2">
      <c r="A99" s="3"/>
      <c r="B99" s="5">
        <v>9</v>
      </c>
      <c r="C99" s="3" t="s">
        <v>95</v>
      </c>
      <c r="D99" s="5">
        <v>9</v>
      </c>
      <c r="E99" s="5">
        <v>9</v>
      </c>
      <c r="F99" s="5">
        <v>9</v>
      </c>
      <c r="G99" s="5">
        <v>9</v>
      </c>
      <c r="H99" s="63">
        <f t="shared" si="6"/>
        <v>9</v>
      </c>
      <c r="I99" s="55">
        <f t="shared" si="7"/>
        <v>1</v>
      </c>
    </row>
    <row r="100" spans="1:9" s="6" customFormat="1" ht="15" customHeight="1" x14ac:dyDescent="0.2">
      <c r="A100" s="3"/>
      <c r="B100" s="5">
        <v>10</v>
      </c>
      <c r="C100" s="3" t="s">
        <v>96</v>
      </c>
      <c r="D100" s="5">
        <v>3</v>
      </c>
      <c r="E100" s="5">
        <v>3</v>
      </c>
      <c r="F100" s="5">
        <v>3</v>
      </c>
      <c r="G100" s="5">
        <v>3</v>
      </c>
      <c r="H100" s="63">
        <f t="shared" si="6"/>
        <v>3</v>
      </c>
      <c r="I100" s="55">
        <f t="shared" si="7"/>
        <v>1</v>
      </c>
    </row>
    <row r="101" spans="1:9" s="6" customFormat="1" ht="15" customHeight="1" x14ac:dyDescent="0.2">
      <c r="A101" s="3"/>
      <c r="B101" s="5">
        <v>11</v>
      </c>
      <c r="C101" s="3" t="s">
        <v>97</v>
      </c>
      <c r="D101" s="5">
        <v>5</v>
      </c>
      <c r="E101" s="5">
        <v>5</v>
      </c>
      <c r="F101" s="5">
        <v>6</v>
      </c>
      <c r="G101" s="5">
        <v>6</v>
      </c>
      <c r="H101" s="63">
        <f t="shared" si="6"/>
        <v>5.666666666666667</v>
      </c>
      <c r="I101" s="55">
        <f t="shared" si="7"/>
        <v>1.1333333333333333</v>
      </c>
    </row>
    <row r="102" spans="1:9" s="6" customFormat="1" ht="15" customHeight="1" x14ac:dyDescent="0.2">
      <c r="A102" s="3"/>
      <c r="B102" s="5">
        <v>12</v>
      </c>
      <c r="C102" s="3" t="s">
        <v>98</v>
      </c>
      <c r="D102" s="5">
        <v>6</v>
      </c>
      <c r="E102" s="5">
        <v>6</v>
      </c>
      <c r="F102" s="5">
        <v>6</v>
      </c>
      <c r="G102" s="5">
        <v>6</v>
      </c>
      <c r="H102" s="63">
        <f t="shared" si="6"/>
        <v>6</v>
      </c>
      <c r="I102" s="55">
        <f t="shared" si="7"/>
        <v>1</v>
      </c>
    </row>
    <row r="103" spans="1:9" s="6" customFormat="1" ht="15" customHeight="1" x14ac:dyDescent="0.2">
      <c r="A103" s="3"/>
      <c r="B103" s="5">
        <v>13</v>
      </c>
      <c r="C103" s="3" t="s">
        <v>99</v>
      </c>
      <c r="D103" s="5">
        <v>7</v>
      </c>
      <c r="E103" s="5">
        <v>7</v>
      </c>
      <c r="F103" s="5">
        <v>7</v>
      </c>
      <c r="G103" s="5">
        <v>7</v>
      </c>
      <c r="H103" s="63">
        <f t="shared" si="6"/>
        <v>7</v>
      </c>
      <c r="I103" s="55">
        <f t="shared" si="7"/>
        <v>1</v>
      </c>
    </row>
    <row r="104" spans="1:9" s="6" customFormat="1" ht="15" customHeight="1" x14ac:dyDescent="0.2">
      <c r="A104" s="3"/>
      <c r="B104" s="5">
        <v>14</v>
      </c>
      <c r="C104" s="3" t="s">
        <v>100</v>
      </c>
      <c r="D104" s="5">
        <v>5</v>
      </c>
      <c r="E104" s="5">
        <v>4</v>
      </c>
      <c r="F104" s="5">
        <v>4</v>
      </c>
      <c r="G104" s="5">
        <v>4</v>
      </c>
      <c r="H104" s="63">
        <f t="shared" si="6"/>
        <v>4</v>
      </c>
      <c r="I104" s="55">
        <f t="shared" si="7"/>
        <v>0.8</v>
      </c>
    </row>
    <row r="105" spans="1:9" s="53" customFormat="1" ht="15" customHeight="1" x14ac:dyDescent="0.2">
      <c r="A105" s="52" t="s">
        <v>101</v>
      </c>
      <c r="B105" s="51"/>
      <c r="C105" s="52"/>
      <c r="D105" s="51">
        <f>SUM(D106:D126)</f>
        <v>196</v>
      </c>
      <c r="E105" s="51">
        <f t="shared" ref="E105:G105" si="10">SUM(E106:E126)</f>
        <v>195</v>
      </c>
      <c r="F105" s="51">
        <f t="shared" si="10"/>
        <v>190</v>
      </c>
      <c r="G105" s="51">
        <f t="shared" si="10"/>
        <v>189</v>
      </c>
      <c r="H105" s="63">
        <f t="shared" si="6"/>
        <v>191.33333333333334</v>
      </c>
      <c r="I105" s="55">
        <f t="shared" si="7"/>
        <v>0.97619047619047628</v>
      </c>
    </row>
    <row r="106" spans="1:9" s="6" customFormat="1" ht="15" customHeight="1" x14ac:dyDescent="0.2">
      <c r="A106" s="3"/>
      <c r="B106" s="5">
        <v>1</v>
      </c>
      <c r="C106" s="3" t="s">
        <v>102</v>
      </c>
      <c r="D106" s="5">
        <v>31</v>
      </c>
      <c r="E106" s="5">
        <v>29</v>
      </c>
      <c r="F106" s="5">
        <v>28</v>
      </c>
      <c r="G106" s="5">
        <v>27</v>
      </c>
      <c r="H106" s="63">
        <f t="shared" si="6"/>
        <v>28</v>
      </c>
      <c r="I106" s="55">
        <f t="shared" si="7"/>
        <v>0.90322580645161288</v>
      </c>
    </row>
    <row r="107" spans="1:9" s="6" customFormat="1" ht="15" customHeight="1" x14ac:dyDescent="0.2">
      <c r="A107" s="3"/>
      <c r="B107" s="5">
        <v>2</v>
      </c>
      <c r="C107" s="3" t="s">
        <v>103</v>
      </c>
      <c r="D107" s="5">
        <v>5</v>
      </c>
      <c r="E107" s="5">
        <v>5</v>
      </c>
      <c r="F107" s="5">
        <v>5</v>
      </c>
      <c r="G107" s="5">
        <v>5</v>
      </c>
      <c r="H107" s="63">
        <f t="shared" si="6"/>
        <v>5</v>
      </c>
      <c r="I107" s="55">
        <f t="shared" si="7"/>
        <v>1</v>
      </c>
    </row>
    <row r="108" spans="1:9" s="6" customFormat="1" ht="15" customHeight="1" x14ac:dyDescent="0.2">
      <c r="A108" s="3"/>
      <c r="B108" s="5">
        <v>3</v>
      </c>
      <c r="C108" s="3" t="s">
        <v>104</v>
      </c>
      <c r="D108" s="5">
        <v>3</v>
      </c>
      <c r="E108" s="5">
        <v>3</v>
      </c>
      <c r="F108" s="5">
        <v>3</v>
      </c>
      <c r="G108" s="5">
        <v>3</v>
      </c>
      <c r="H108" s="63">
        <f t="shared" si="6"/>
        <v>3</v>
      </c>
      <c r="I108" s="55">
        <f t="shared" si="7"/>
        <v>1</v>
      </c>
    </row>
    <row r="109" spans="1:9" s="6" customFormat="1" ht="15" customHeight="1" x14ac:dyDescent="0.2">
      <c r="A109" s="3"/>
      <c r="B109" s="5">
        <v>4</v>
      </c>
      <c r="C109" s="3" t="s">
        <v>105</v>
      </c>
      <c r="D109" s="5">
        <v>10</v>
      </c>
      <c r="E109" s="5">
        <v>10</v>
      </c>
      <c r="F109" s="5">
        <v>10</v>
      </c>
      <c r="G109" s="5">
        <v>10</v>
      </c>
      <c r="H109" s="63">
        <f t="shared" si="6"/>
        <v>10</v>
      </c>
      <c r="I109" s="55">
        <f t="shared" si="7"/>
        <v>1</v>
      </c>
    </row>
    <row r="110" spans="1:9" s="6" customFormat="1" ht="15" customHeight="1" x14ac:dyDescent="0.2">
      <c r="A110" s="3"/>
      <c r="B110" s="5">
        <v>5</v>
      </c>
      <c r="C110" s="3" t="s">
        <v>106</v>
      </c>
      <c r="D110" s="5">
        <v>5</v>
      </c>
      <c r="E110" s="5">
        <v>5</v>
      </c>
      <c r="F110" s="5">
        <v>5</v>
      </c>
      <c r="G110" s="5">
        <v>5</v>
      </c>
      <c r="H110" s="63">
        <f t="shared" si="6"/>
        <v>5</v>
      </c>
      <c r="I110" s="55">
        <f t="shared" si="7"/>
        <v>1</v>
      </c>
    </row>
    <row r="111" spans="1:9" s="6" customFormat="1" ht="15" customHeight="1" x14ac:dyDescent="0.2">
      <c r="A111" s="3"/>
      <c r="B111" s="5">
        <v>6</v>
      </c>
      <c r="C111" s="3" t="s">
        <v>107</v>
      </c>
      <c r="D111" s="5">
        <v>5</v>
      </c>
      <c r="E111" s="5">
        <v>5</v>
      </c>
      <c r="F111" s="5">
        <v>3</v>
      </c>
      <c r="G111" s="79">
        <v>5</v>
      </c>
      <c r="H111" s="63">
        <f t="shared" si="6"/>
        <v>4.333333333333333</v>
      </c>
      <c r="I111" s="55">
        <f t="shared" si="7"/>
        <v>0.86666666666666659</v>
      </c>
    </row>
    <row r="112" spans="1:9" s="6" customFormat="1" ht="15" customHeight="1" x14ac:dyDescent="0.2">
      <c r="A112" s="3"/>
      <c r="B112" s="5">
        <v>7</v>
      </c>
      <c r="C112" s="3" t="s">
        <v>108</v>
      </c>
      <c r="D112" s="5">
        <v>4</v>
      </c>
      <c r="E112" s="5">
        <v>4</v>
      </c>
      <c r="F112" s="5">
        <v>4</v>
      </c>
      <c r="G112" s="5">
        <v>4</v>
      </c>
      <c r="H112" s="63">
        <f t="shared" si="6"/>
        <v>4</v>
      </c>
      <c r="I112" s="55">
        <f t="shared" si="7"/>
        <v>1</v>
      </c>
    </row>
    <row r="113" spans="1:9" s="6" customFormat="1" ht="15" customHeight="1" x14ac:dyDescent="0.2">
      <c r="A113" s="3"/>
      <c r="B113" s="5">
        <v>8</v>
      </c>
      <c r="C113" s="3" t="s">
        <v>109</v>
      </c>
      <c r="D113" s="5">
        <v>36</v>
      </c>
      <c r="E113" s="5">
        <v>35</v>
      </c>
      <c r="F113" s="5">
        <v>35</v>
      </c>
      <c r="G113" s="5">
        <v>36</v>
      </c>
      <c r="H113" s="63">
        <f t="shared" si="6"/>
        <v>35.333333333333336</v>
      </c>
      <c r="I113" s="55">
        <f t="shared" si="7"/>
        <v>0.98148148148148151</v>
      </c>
    </row>
    <row r="114" spans="1:9" s="6" customFormat="1" ht="15" customHeight="1" x14ac:dyDescent="0.2">
      <c r="A114" s="3"/>
      <c r="B114" s="5">
        <v>9</v>
      </c>
      <c r="C114" s="3" t="s">
        <v>110</v>
      </c>
      <c r="D114" s="5">
        <v>23</v>
      </c>
      <c r="E114" s="5">
        <v>23</v>
      </c>
      <c r="F114" s="5">
        <v>23</v>
      </c>
      <c r="G114" s="5">
        <v>23</v>
      </c>
      <c r="H114" s="63">
        <f t="shared" si="6"/>
        <v>23</v>
      </c>
      <c r="I114" s="55">
        <f t="shared" si="7"/>
        <v>1</v>
      </c>
    </row>
    <row r="115" spans="1:9" s="6" customFormat="1" ht="15" customHeight="1" x14ac:dyDescent="0.2">
      <c r="A115" s="3"/>
      <c r="B115" s="5">
        <v>10</v>
      </c>
      <c r="C115" s="3" t="s">
        <v>111</v>
      </c>
      <c r="D115" s="5">
        <v>7</v>
      </c>
      <c r="E115" s="5">
        <v>7</v>
      </c>
      <c r="F115" s="5">
        <v>7</v>
      </c>
      <c r="G115" s="5">
        <v>7</v>
      </c>
      <c r="H115" s="63">
        <f t="shared" si="6"/>
        <v>7</v>
      </c>
      <c r="I115" s="55">
        <f t="shared" si="7"/>
        <v>1</v>
      </c>
    </row>
    <row r="116" spans="1:9" s="6" customFormat="1" ht="15" customHeight="1" x14ac:dyDescent="0.2">
      <c r="A116" s="3"/>
      <c r="B116" s="5">
        <v>11</v>
      </c>
      <c r="C116" s="3" t="s">
        <v>112</v>
      </c>
      <c r="D116" s="5">
        <v>4</v>
      </c>
      <c r="E116" s="5">
        <v>4</v>
      </c>
      <c r="F116" s="5">
        <v>4</v>
      </c>
      <c r="G116" s="5">
        <v>4</v>
      </c>
      <c r="H116" s="63">
        <f t="shared" si="6"/>
        <v>4</v>
      </c>
      <c r="I116" s="55">
        <f t="shared" si="7"/>
        <v>1</v>
      </c>
    </row>
    <row r="117" spans="1:9" s="6" customFormat="1" ht="15" customHeight="1" x14ac:dyDescent="0.2">
      <c r="A117" s="3"/>
      <c r="B117" s="5">
        <v>12</v>
      </c>
      <c r="C117" s="3" t="s">
        <v>113</v>
      </c>
      <c r="D117" s="5">
        <v>7</v>
      </c>
      <c r="E117" s="5">
        <v>7</v>
      </c>
      <c r="F117" s="5">
        <v>7</v>
      </c>
      <c r="G117" s="5">
        <v>6</v>
      </c>
      <c r="H117" s="63">
        <f t="shared" si="6"/>
        <v>6.666666666666667</v>
      </c>
      <c r="I117" s="55">
        <f t="shared" si="7"/>
        <v>0.95238095238095244</v>
      </c>
    </row>
    <row r="118" spans="1:9" s="6" customFormat="1" ht="15" customHeight="1" x14ac:dyDescent="0.2">
      <c r="A118" s="3"/>
      <c r="B118" s="5">
        <v>13</v>
      </c>
      <c r="C118" s="3" t="s">
        <v>114</v>
      </c>
      <c r="D118" s="5">
        <v>5</v>
      </c>
      <c r="E118" s="5">
        <v>5</v>
      </c>
      <c r="F118" s="5">
        <v>5</v>
      </c>
      <c r="G118" s="5">
        <v>3</v>
      </c>
      <c r="H118" s="63">
        <f t="shared" si="6"/>
        <v>4.333333333333333</v>
      </c>
      <c r="I118" s="55">
        <f t="shared" si="7"/>
        <v>0.86666666666666659</v>
      </c>
    </row>
    <row r="119" spans="1:9" s="6" customFormat="1" ht="15" customHeight="1" x14ac:dyDescent="0.2">
      <c r="A119" s="3"/>
      <c r="B119" s="5">
        <v>14</v>
      </c>
      <c r="C119" s="3" t="s">
        <v>115</v>
      </c>
      <c r="D119" s="5">
        <v>10</v>
      </c>
      <c r="E119" s="5">
        <v>10</v>
      </c>
      <c r="F119" s="5">
        <v>10</v>
      </c>
      <c r="G119" s="5">
        <v>10</v>
      </c>
      <c r="H119" s="63">
        <f t="shared" si="6"/>
        <v>10</v>
      </c>
      <c r="I119" s="55">
        <f t="shared" si="7"/>
        <v>1</v>
      </c>
    </row>
    <row r="120" spans="1:9" s="6" customFormat="1" ht="15" customHeight="1" x14ac:dyDescent="0.2">
      <c r="A120" s="3"/>
      <c r="B120" s="5">
        <v>15</v>
      </c>
      <c r="C120" s="3" t="s">
        <v>116</v>
      </c>
      <c r="D120" s="5">
        <v>3</v>
      </c>
      <c r="E120" s="5">
        <v>3</v>
      </c>
      <c r="F120" s="5">
        <v>3</v>
      </c>
      <c r="G120" s="5">
        <v>3</v>
      </c>
      <c r="H120" s="63">
        <f t="shared" si="6"/>
        <v>3</v>
      </c>
      <c r="I120" s="55">
        <f t="shared" si="7"/>
        <v>1</v>
      </c>
    </row>
    <row r="121" spans="1:9" s="6" customFormat="1" ht="15" customHeight="1" x14ac:dyDescent="0.2">
      <c r="A121" s="3"/>
      <c r="B121" s="5">
        <v>16</v>
      </c>
      <c r="C121" s="3" t="s">
        <v>117</v>
      </c>
      <c r="D121" s="5">
        <v>7</v>
      </c>
      <c r="E121" s="5">
        <v>7</v>
      </c>
      <c r="F121" s="5">
        <v>7</v>
      </c>
      <c r="G121" s="5">
        <v>7</v>
      </c>
      <c r="H121" s="63">
        <f t="shared" si="6"/>
        <v>7</v>
      </c>
      <c r="I121" s="55">
        <f t="shared" si="7"/>
        <v>1</v>
      </c>
    </row>
    <row r="122" spans="1:9" s="6" customFormat="1" ht="15" customHeight="1" x14ac:dyDescent="0.2">
      <c r="A122" s="3"/>
      <c r="B122" s="5">
        <v>17</v>
      </c>
      <c r="C122" s="3" t="s">
        <v>118</v>
      </c>
      <c r="D122" s="5">
        <v>4</v>
      </c>
      <c r="E122" s="5">
        <v>4</v>
      </c>
      <c r="F122" s="5">
        <v>4</v>
      </c>
      <c r="G122" s="5">
        <v>4</v>
      </c>
      <c r="H122" s="63">
        <f t="shared" si="6"/>
        <v>4</v>
      </c>
      <c r="I122" s="55">
        <f t="shared" si="7"/>
        <v>1</v>
      </c>
    </row>
    <row r="123" spans="1:9" s="6" customFormat="1" ht="15" customHeight="1" x14ac:dyDescent="0.2">
      <c r="A123" s="3"/>
      <c r="B123" s="5">
        <v>18</v>
      </c>
      <c r="C123" s="3" t="s">
        <v>83</v>
      </c>
      <c r="D123" s="5">
        <v>7</v>
      </c>
      <c r="E123" s="5">
        <v>7</v>
      </c>
      <c r="F123" s="5">
        <v>7</v>
      </c>
      <c r="G123" s="5">
        <v>7</v>
      </c>
      <c r="H123" s="63">
        <f t="shared" si="6"/>
        <v>7</v>
      </c>
      <c r="I123" s="55">
        <f t="shared" si="7"/>
        <v>1</v>
      </c>
    </row>
    <row r="124" spans="1:9" s="6" customFormat="1" ht="15" customHeight="1" x14ac:dyDescent="0.2">
      <c r="A124" s="3"/>
      <c r="B124" s="5">
        <v>19</v>
      </c>
      <c r="C124" s="3" t="s">
        <v>119</v>
      </c>
      <c r="D124" s="5">
        <v>5</v>
      </c>
      <c r="E124" s="5">
        <v>6</v>
      </c>
      <c r="F124" s="5">
        <v>5</v>
      </c>
      <c r="G124" s="5">
        <v>5</v>
      </c>
      <c r="H124" s="63">
        <f t="shared" si="6"/>
        <v>5.333333333333333</v>
      </c>
      <c r="I124" s="55">
        <f t="shared" si="7"/>
        <v>1.0666666666666667</v>
      </c>
    </row>
    <row r="125" spans="1:9" s="6" customFormat="1" ht="15" customHeight="1" x14ac:dyDescent="0.2">
      <c r="A125" s="3"/>
      <c r="B125" s="5">
        <v>20</v>
      </c>
      <c r="C125" s="3" t="s">
        <v>120</v>
      </c>
      <c r="D125" s="5">
        <v>3</v>
      </c>
      <c r="E125" s="5">
        <v>4</v>
      </c>
      <c r="F125" s="5">
        <v>3</v>
      </c>
      <c r="G125" s="5">
        <v>3</v>
      </c>
      <c r="H125" s="63">
        <f t="shared" si="6"/>
        <v>3.3333333333333335</v>
      </c>
      <c r="I125" s="55">
        <f t="shared" si="7"/>
        <v>1.1111111111111112</v>
      </c>
    </row>
    <row r="126" spans="1:9" s="6" customFormat="1" ht="15" customHeight="1" x14ac:dyDescent="0.2">
      <c r="A126" s="3"/>
      <c r="B126" s="5">
        <v>21</v>
      </c>
      <c r="C126" s="3" t="s">
        <v>121</v>
      </c>
      <c r="D126" s="5">
        <v>12</v>
      </c>
      <c r="E126" s="5">
        <v>12</v>
      </c>
      <c r="F126" s="5">
        <v>12</v>
      </c>
      <c r="G126" s="5">
        <v>12</v>
      </c>
      <c r="H126" s="63">
        <f t="shared" si="6"/>
        <v>12</v>
      </c>
      <c r="I126" s="55">
        <f t="shared" si="7"/>
        <v>1</v>
      </c>
    </row>
    <row r="127" spans="1:9" s="53" customFormat="1" ht="15" customHeight="1" x14ac:dyDescent="0.2">
      <c r="A127" s="52" t="s">
        <v>122</v>
      </c>
      <c r="B127" s="51"/>
      <c r="C127" s="52"/>
      <c r="D127" s="51">
        <f>SUM(D128:D142)</f>
        <v>158</v>
      </c>
      <c r="E127" s="51">
        <v>157</v>
      </c>
      <c r="F127" s="51">
        <f t="shared" ref="F127:G127" si="11">SUM(F128:F142)</f>
        <v>146</v>
      </c>
      <c r="G127" s="51">
        <f t="shared" si="11"/>
        <v>119</v>
      </c>
      <c r="H127" s="63">
        <f t="shared" si="6"/>
        <v>140.66666666666666</v>
      </c>
      <c r="I127" s="55">
        <f t="shared" si="7"/>
        <v>0.89029535864978893</v>
      </c>
    </row>
    <row r="128" spans="1:9" s="6" customFormat="1" ht="15" customHeight="1" x14ac:dyDescent="0.2">
      <c r="A128" s="3"/>
      <c r="B128" s="5">
        <v>1</v>
      </c>
      <c r="C128" s="3" t="s">
        <v>123</v>
      </c>
      <c r="D128" s="5">
        <v>56</v>
      </c>
      <c r="E128" s="5">
        <v>47</v>
      </c>
      <c r="F128" s="5">
        <v>48</v>
      </c>
      <c r="G128" s="5">
        <v>49</v>
      </c>
      <c r="H128" s="63">
        <f t="shared" si="6"/>
        <v>48</v>
      </c>
      <c r="I128" s="55">
        <f t="shared" si="7"/>
        <v>0.8571428571428571</v>
      </c>
    </row>
    <row r="129" spans="1:9" s="6" customFormat="1" ht="15" customHeight="1" x14ac:dyDescent="0.2">
      <c r="A129" s="3"/>
      <c r="B129" s="5">
        <v>2</v>
      </c>
      <c r="C129" s="3" t="s">
        <v>124</v>
      </c>
      <c r="D129" s="5">
        <v>15</v>
      </c>
      <c r="E129" s="5">
        <v>15</v>
      </c>
      <c r="F129" s="5">
        <v>15</v>
      </c>
      <c r="G129" s="5"/>
      <c r="H129" s="63">
        <f t="shared" si="6"/>
        <v>10</v>
      </c>
      <c r="I129" s="55">
        <f t="shared" si="7"/>
        <v>0.66666666666666663</v>
      </c>
    </row>
    <row r="130" spans="1:9" s="6" customFormat="1" ht="15" customHeight="1" x14ac:dyDescent="0.2">
      <c r="A130" s="3"/>
      <c r="B130" s="5">
        <v>3</v>
      </c>
      <c r="C130" s="3" t="s">
        <v>125</v>
      </c>
      <c r="D130" s="5">
        <v>8</v>
      </c>
      <c r="E130" s="5">
        <v>8</v>
      </c>
      <c r="F130" s="5">
        <v>8</v>
      </c>
      <c r="G130" s="5">
        <v>8</v>
      </c>
      <c r="H130" s="63">
        <f t="shared" si="6"/>
        <v>8</v>
      </c>
      <c r="I130" s="55">
        <f t="shared" si="7"/>
        <v>1</v>
      </c>
    </row>
    <row r="131" spans="1:9" s="6" customFormat="1" ht="15" customHeight="1" x14ac:dyDescent="0.2">
      <c r="A131" s="3"/>
      <c r="B131" s="5">
        <v>4</v>
      </c>
      <c r="C131" s="3" t="s">
        <v>126</v>
      </c>
      <c r="D131" s="5">
        <v>13</v>
      </c>
      <c r="E131" s="5">
        <v>13</v>
      </c>
      <c r="F131" s="5">
        <v>9</v>
      </c>
      <c r="G131" s="5">
        <v>13</v>
      </c>
      <c r="H131" s="63">
        <f t="shared" si="6"/>
        <v>11.666666666666666</v>
      </c>
      <c r="I131" s="55">
        <f t="shared" si="7"/>
        <v>0.89743589743589736</v>
      </c>
    </row>
    <row r="132" spans="1:9" s="6" customFormat="1" ht="15" customHeight="1" x14ac:dyDescent="0.2">
      <c r="A132" s="3"/>
      <c r="B132" s="5">
        <v>5</v>
      </c>
      <c r="C132" s="3" t="s">
        <v>127</v>
      </c>
      <c r="D132" s="5">
        <v>4</v>
      </c>
      <c r="E132" s="5">
        <v>4</v>
      </c>
      <c r="F132" s="5">
        <v>4</v>
      </c>
      <c r="G132" s="5">
        <v>4</v>
      </c>
      <c r="H132" s="63">
        <f t="shared" si="6"/>
        <v>4</v>
      </c>
      <c r="I132" s="55">
        <f t="shared" si="7"/>
        <v>1</v>
      </c>
    </row>
    <row r="133" spans="1:9" s="6" customFormat="1" ht="15" customHeight="1" x14ac:dyDescent="0.2">
      <c r="A133" s="3"/>
      <c r="B133" s="5">
        <v>6</v>
      </c>
      <c r="C133" s="3" t="s">
        <v>128</v>
      </c>
      <c r="D133" s="5">
        <v>7</v>
      </c>
      <c r="E133" s="5">
        <v>8</v>
      </c>
      <c r="F133" s="5">
        <v>8</v>
      </c>
      <c r="G133" s="5"/>
      <c r="H133" s="63">
        <f t="shared" si="6"/>
        <v>5.333333333333333</v>
      </c>
      <c r="I133" s="55">
        <f t="shared" si="7"/>
        <v>0.76190476190476186</v>
      </c>
    </row>
    <row r="134" spans="1:9" s="6" customFormat="1" ht="15" customHeight="1" x14ac:dyDescent="0.2">
      <c r="A134" s="3"/>
      <c r="B134" s="5">
        <v>7</v>
      </c>
      <c r="C134" s="3" t="s">
        <v>129</v>
      </c>
      <c r="D134" s="5">
        <v>4</v>
      </c>
      <c r="E134" s="5">
        <v>4</v>
      </c>
      <c r="F134" s="5">
        <v>4</v>
      </c>
      <c r="G134" s="5">
        <v>4</v>
      </c>
      <c r="H134" s="63">
        <f t="shared" si="6"/>
        <v>4</v>
      </c>
      <c r="I134" s="55">
        <f t="shared" si="7"/>
        <v>1</v>
      </c>
    </row>
    <row r="135" spans="1:9" s="6" customFormat="1" ht="15" customHeight="1" x14ac:dyDescent="0.2">
      <c r="A135" s="3"/>
      <c r="B135" s="5">
        <v>8</v>
      </c>
      <c r="C135" s="3" t="s">
        <v>130</v>
      </c>
      <c r="D135" s="5">
        <v>9</v>
      </c>
      <c r="E135" s="5">
        <v>8</v>
      </c>
      <c r="F135" s="5">
        <v>9</v>
      </c>
      <c r="G135" s="5">
        <v>8</v>
      </c>
      <c r="H135" s="63">
        <f t="shared" si="6"/>
        <v>8.3333333333333339</v>
      </c>
      <c r="I135" s="55">
        <f t="shared" si="7"/>
        <v>0.92592592592592604</v>
      </c>
    </row>
    <row r="136" spans="1:9" s="6" customFormat="1" ht="15" customHeight="1" x14ac:dyDescent="0.2">
      <c r="A136" s="3"/>
      <c r="B136" s="5">
        <v>9</v>
      </c>
      <c r="C136" s="3" t="s">
        <v>131</v>
      </c>
      <c r="D136" s="5">
        <v>4</v>
      </c>
      <c r="E136" s="5">
        <v>4</v>
      </c>
      <c r="F136" s="5">
        <v>4</v>
      </c>
      <c r="G136" s="5">
        <v>4</v>
      </c>
      <c r="H136" s="63">
        <f t="shared" si="6"/>
        <v>4</v>
      </c>
      <c r="I136" s="55">
        <f t="shared" si="7"/>
        <v>1</v>
      </c>
    </row>
    <row r="137" spans="1:9" s="6" customFormat="1" ht="15" customHeight="1" x14ac:dyDescent="0.2">
      <c r="A137" s="3"/>
      <c r="B137" s="5">
        <v>10</v>
      </c>
      <c r="C137" s="3" t="s">
        <v>132</v>
      </c>
      <c r="D137" s="5">
        <v>8</v>
      </c>
      <c r="E137" s="5">
        <v>8</v>
      </c>
      <c r="F137" s="5">
        <v>8</v>
      </c>
      <c r="G137" s="5">
        <v>1</v>
      </c>
      <c r="H137" s="63">
        <f t="shared" si="6"/>
        <v>5.666666666666667</v>
      </c>
      <c r="I137" s="55">
        <f t="shared" si="7"/>
        <v>0.70833333333333337</v>
      </c>
    </row>
    <row r="138" spans="1:9" s="6" customFormat="1" ht="15" customHeight="1" x14ac:dyDescent="0.2">
      <c r="A138" s="3"/>
      <c r="B138" s="5">
        <v>11</v>
      </c>
      <c r="C138" s="3" t="s">
        <v>133</v>
      </c>
      <c r="D138" s="5">
        <v>7</v>
      </c>
      <c r="E138" s="5">
        <v>6</v>
      </c>
      <c r="F138" s="5">
        <v>6</v>
      </c>
      <c r="G138" s="5">
        <v>5</v>
      </c>
      <c r="H138" s="63">
        <f t="shared" si="6"/>
        <v>5.666666666666667</v>
      </c>
      <c r="I138" s="55">
        <f t="shared" si="7"/>
        <v>0.80952380952380953</v>
      </c>
    </row>
    <row r="139" spans="1:9" s="6" customFormat="1" ht="15" customHeight="1" x14ac:dyDescent="0.2">
      <c r="A139" s="3"/>
      <c r="B139" s="5">
        <v>12</v>
      </c>
      <c r="C139" s="3" t="s">
        <v>134</v>
      </c>
      <c r="D139" s="5">
        <v>8</v>
      </c>
      <c r="E139" s="5">
        <v>8</v>
      </c>
      <c r="F139" s="5">
        <v>8</v>
      </c>
      <c r="G139" s="5">
        <v>8</v>
      </c>
      <c r="H139" s="63">
        <f t="shared" ref="H139:H202" si="12">(E139+F139+G139)/3</f>
        <v>8</v>
      </c>
      <c r="I139" s="55">
        <f t="shared" ref="I139:I202" si="13">H139/D139</f>
        <v>1</v>
      </c>
    </row>
    <row r="140" spans="1:9" s="6" customFormat="1" ht="15" customHeight="1" x14ac:dyDescent="0.2">
      <c r="A140" s="3"/>
      <c r="B140" s="5">
        <v>13</v>
      </c>
      <c r="C140" s="3" t="s">
        <v>135</v>
      </c>
      <c r="D140" s="5">
        <v>4</v>
      </c>
      <c r="E140" s="5">
        <v>4</v>
      </c>
      <c r="F140" s="5">
        <v>4</v>
      </c>
      <c r="G140" s="5">
        <v>4</v>
      </c>
      <c r="H140" s="63">
        <f t="shared" si="12"/>
        <v>4</v>
      </c>
      <c r="I140" s="55">
        <f t="shared" si="13"/>
        <v>1</v>
      </c>
    </row>
    <row r="141" spans="1:9" s="6" customFormat="1" ht="15" customHeight="1" x14ac:dyDescent="0.2">
      <c r="A141" s="3"/>
      <c r="B141" s="5">
        <v>14</v>
      </c>
      <c r="C141" s="3" t="s">
        <v>136</v>
      </c>
      <c r="D141" s="5">
        <v>7</v>
      </c>
      <c r="E141" s="5">
        <v>7</v>
      </c>
      <c r="F141" s="5">
        <v>7</v>
      </c>
      <c r="G141" s="5">
        <v>7</v>
      </c>
      <c r="H141" s="63">
        <f t="shared" si="12"/>
        <v>7</v>
      </c>
      <c r="I141" s="55">
        <f t="shared" si="13"/>
        <v>1</v>
      </c>
    </row>
    <row r="142" spans="1:9" s="6" customFormat="1" ht="15" customHeight="1" x14ac:dyDescent="0.2">
      <c r="A142" s="3"/>
      <c r="B142" s="5">
        <v>15</v>
      </c>
      <c r="C142" s="3" t="s">
        <v>137</v>
      </c>
      <c r="D142" s="5">
        <v>4</v>
      </c>
      <c r="E142" s="5">
        <v>4</v>
      </c>
      <c r="F142" s="5">
        <v>4</v>
      </c>
      <c r="G142" s="5">
        <v>4</v>
      </c>
      <c r="H142" s="63">
        <f t="shared" si="12"/>
        <v>4</v>
      </c>
      <c r="I142" s="55">
        <f t="shared" si="13"/>
        <v>1</v>
      </c>
    </row>
    <row r="143" spans="1:9" s="53" customFormat="1" ht="15" customHeight="1" x14ac:dyDescent="0.2">
      <c r="A143" s="52" t="s">
        <v>138</v>
      </c>
      <c r="B143" s="51"/>
      <c r="C143" s="52"/>
      <c r="D143" s="51">
        <f>SUM(D144:D160)</f>
        <v>113</v>
      </c>
      <c r="E143" s="51">
        <f t="shared" ref="E143:G143" si="14">SUM(E144:E160)</f>
        <v>113</v>
      </c>
      <c r="F143" s="51">
        <f t="shared" si="14"/>
        <v>113</v>
      </c>
      <c r="G143" s="51">
        <f t="shared" si="14"/>
        <v>113</v>
      </c>
      <c r="H143" s="63">
        <f t="shared" si="12"/>
        <v>113</v>
      </c>
      <c r="I143" s="55">
        <f t="shared" si="13"/>
        <v>1</v>
      </c>
    </row>
    <row r="144" spans="1:9" s="6" customFormat="1" ht="15" customHeight="1" x14ac:dyDescent="0.2">
      <c r="A144" s="3"/>
      <c r="B144" s="5">
        <v>1</v>
      </c>
      <c r="C144" s="3" t="s">
        <v>139</v>
      </c>
      <c r="D144" s="5">
        <v>25</v>
      </c>
      <c r="E144" s="5">
        <v>25</v>
      </c>
      <c r="F144" s="5">
        <v>25</v>
      </c>
      <c r="G144" s="5">
        <v>25</v>
      </c>
      <c r="H144" s="63">
        <f t="shared" si="12"/>
        <v>25</v>
      </c>
      <c r="I144" s="55">
        <f t="shared" si="13"/>
        <v>1</v>
      </c>
    </row>
    <row r="145" spans="1:9" s="6" customFormat="1" ht="15" customHeight="1" x14ac:dyDescent="0.2">
      <c r="A145" s="3"/>
      <c r="B145" s="5">
        <v>2</v>
      </c>
      <c r="C145" s="3" t="s">
        <v>140</v>
      </c>
      <c r="D145" s="5">
        <v>4</v>
      </c>
      <c r="E145" s="5">
        <v>4</v>
      </c>
      <c r="F145" s="5">
        <v>4</v>
      </c>
      <c r="G145" s="5">
        <v>4</v>
      </c>
      <c r="H145" s="63">
        <f t="shared" si="12"/>
        <v>4</v>
      </c>
      <c r="I145" s="55">
        <f t="shared" si="13"/>
        <v>1</v>
      </c>
    </row>
    <row r="146" spans="1:9" s="6" customFormat="1" ht="15" customHeight="1" x14ac:dyDescent="0.2">
      <c r="A146" s="3"/>
      <c r="B146" s="5">
        <v>3</v>
      </c>
      <c r="C146" s="3" t="s">
        <v>141</v>
      </c>
      <c r="D146" s="5">
        <v>13</v>
      </c>
      <c r="E146" s="5">
        <v>13</v>
      </c>
      <c r="F146" s="5">
        <v>13</v>
      </c>
      <c r="G146" s="5">
        <v>13</v>
      </c>
      <c r="H146" s="63">
        <f t="shared" si="12"/>
        <v>13</v>
      </c>
      <c r="I146" s="55">
        <f t="shared" si="13"/>
        <v>1</v>
      </c>
    </row>
    <row r="147" spans="1:9" s="6" customFormat="1" ht="15" customHeight="1" x14ac:dyDescent="0.2">
      <c r="A147" s="3"/>
      <c r="B147" s="5">
        <v>4</v>
      </c>
      <c r="C147" s="3" t="s">
        <v>142</v>
      </c>
      <c r="D147" s="5">
        <v>1</v>
      </c>
      <c r="E147" s="5">
        <v>1</v>
      </c>
      <c r="F147" s="5">
        <v>1</v>
      </c>
      <c r="G147" s="5">
        <v>1</v>
      </c>
      <c r="H147" s="63">
        <f t="shared" si="12"/>
        <v>1</v>
      </c>
      <c r="I147" s="55">
        <f t="shared" si="13"/>
        <v>1</v>
      </c>
    </row>
    <row r="148" spans="1:9" s="6" customFormat="1" ht="15" customHeight="1" x14ac:dyDescent="0.2">
      <c r="A148" s="3"/>
      <c r="B148" s="5">
        <v>5</v>
      </c>
      <c r="C148" s="3" t="s">
        <v>143</v>
      </c>
      <c r="D148" s="5">
        <v>8</v>
      </c>
      <c r="E148" s="5">
        <v>8</v>
      </c>
      <c r="F148" s="5">
        <v>8</v>
      </c>
      <c r="G148" s="5">
        <v>8</v>
      </c>
      <c r="H148" s="63">
        <f t="shared" si="12"/>
        <v>8</v>
      </c>
      <c r="I148" s="55">
        <f t="shared" si="13"/>
        <v>1</v>
      </c>
    </row>
    <row r="149" spans="1:9" s="6" customFormat="1" ht="15" customHeight="1" x14ac:dyDescent="0.2">
      <c r="A149" s="3"/>
      <c r="B149" s="5">
        <v>6</v>
      </c>
      <c r="C149" s="3" t="s">
        <v>144</v>
      </c>
      <c r="D149" s="5">
        <v>4</v>
      </c>
      <c r="E149" s="5">
        <v>4</v>
      </c>
      <c r="F149" s="5">
        <v>4</v>
      </c>
      <c r="G149" s="5">
        <v>4</v>
      </c>
      <c r="H149" s="63">
        <f t="shared" si="12"/>
        <v>4</v>
      </c>
      <c r="I149" s="55">
        <f t="shared" si="13"/>
        <v>1</v>
      </c>
    </row>
    <row r="150" spans="1:9" s="6" customFormat="1" ht="15" customHeight="1" x14ac:dyDescent="0.2">
      <c r="A150" s="3"/>
      <c r="B150" s="5">
        <v>7</v>
      </c>
      <c r="C150" s="3" t="s">
        <v>145</v>
      </c>
      <c r="D150" s="5">
        <v>7</v>
      </c>
      <c r="E150" s="5">
        <v>7</v>
      </c>
      <c r="F150" s="5">
        <v>7</v>
      </c>
      <c r="G150" s="5">
        <v>7</v>
      </c>
      <c r="H150" s="63">
        <f t="shared" si="12"/>
        <v>7</v>
      </c>
      <c r="I150" s="55">
        <f t="shared" si="13"/>
        <v>1</v>
      </c>
    </row>
    <row r="151" spans="1:9" s="6" customFormat="1" ht="15" customHeight="1" x14ac:dyDescent="0.2">
      <c r="A151" s="3"/>
      <c r="B151" s="5">
        <v>8</v>
      </c>
      <c r="C151" s="3" t="s">
        <v>146</v>
      </c>
      <c r="D151" s="5">
        <v>4</v>
      </c>
      <c r="E151" s="5">
        <v>4</v>
      </c>
      <c r="F151" s="5">
        <v>4</v>
      </c>
      <c r="G151" s="5">
        <v>4</v>
      </c>
      <c r="H151" s="63">
        <f t="shared" si="12"/>
        <v>4</v>
      </c>
      <c r="I151" s="55">
        <f t="shared" si="13"/>
        <v>1</v>
      </c>
    </row>
    <row r="152" spans="1:9" s="6" customFormat="1" ht="15" customHeight="1" x14ac:dyDescent="0.2">
      <c r="A152" s="3"/>
      <c r="B152" s="5">
        <v>9</v>
      </c>
      <c r="C152" s="3" t="s">
        <v>147</v>
      </c>
      <c r="D152" s="5">
        <v>5</v>
      </c>
      <c r="E152" s="5">
        <v>5</v>
      </c>
      <c r="F152" s="5">
        <v>5</v>
      </c>
      <c r="G152" s="5">
        <v>5</v>
      </c>
      <c r="H152" s="63">
        <f t="shared" si="12"/>
        <v>5</v>
      </c>
      <c r="I152" s="55">
        <f t="shared" si="13"/>
        <v>1</v>
      </c>
    </row>
    <row r="153" spans="1:9" s="6" customFormat="1" ht="15" customHeight="1" x14ac:dyDescent="0.2">
      <c r="A153" s="3"/>
      <c r="B153" s="5">
        <v>10</v>
      </c>
      <c r="C153" s="3" t="s">
        <v>148</v>
      </c>
      <c r="D153" s="5">
        <v>3</v>
      </c>
      <c r="E153" s="5">
        <v>3</v>
      </c>
      <c r="F153" s="5">
        <v>3</v>
      </c>
      <c r="G153" s="5">
        <v>3</v>
      </c>
      <c r="H153" s="63">
        <f t="shared" si="12"/>
        <v>3</v>
      </c>
      <c r="I153" s="55">
        <f t="shared" si="13"/>
        <v>1</v>
      </c>
    </row>
    <row r="154" spans="1:9" s="6" customFormat="1" ht="15" customHeight="1" x14ac:dyDescent="0.2">
      <c r="A154" s="3"/>
      <c r="B154" s="5">
        <v>11</v>
      </c>
      <c r="C154" s="3" t="s">
        <v>149</v>
      </c>
      <c r="D154" s="5">
        <v>3</v>
      </c>
      <c r="E154" s="5">
        <v>3</v>
      </c>
      <c r="F154" s="5">
        <v>3</v>
      </c>
      <c r="G154" s="5">
        <v>3</v>
      </c>
      <c r="H154" s="63">
        <f t="shared" si="12"/>
        <v>3</v>
      </c>
      <c r="I154" s="55">
        <f t="shared" si="13"/>
        <v>1</v>
      </c>
    </row>
    <row r="155" spans="1:9" s="6" customFormat="1" ht="15" customHeight="1" x14ac:dyDescent="0.2">
      <c r="A155" s="3"/>
      <c r="B155" s="5">
        <v>12</v>
      </c>
      <c r="C155" s="3" t="s">
        <v>150</v>
      </c>
      <c r="D155" s="5">
        <v>7</v>
      </c>
      <c r="E155" s="5">
        <v>7</v>
      </c>
      <c r="F155" s="5">
        <v>7</v>
      </c>
      <c r="G155" s="5">
        <v>7</v>
      </c>
      <c r="H155" s="63">
        <f t="shared" si="12"/>
        <v>7</v>
      </c>
      <c r="I155" s="55">
        <f t="shared" si="13"/>
        <v>1</v>
      </c>
    </row>
    <row r="156" spans="1:9" s="6" customFormat="1" ht="15" customHeight="1" x14ac:dyDescent="0.2">
      <c r="A156" s="3"/>
      <c r="B156" s="5">
        <v>13</v>
      </c>
      <c r="C156" s="3" t="s">
        <v>151</v>
      </c>
      <c r="D156" s="5">
        <v>4</v>
      </c>
      <c r="E156" s="5">
        <v>4</v>
      </c>
      <c r="F156" s="5">
        <v>4</v>
      </c>
      <c r="G156" s="5">
        <v>4</v>
      </c>
      <c r="H156" s="63">
        <f t="shared" si="12"/>
        <v>4</v>
      </c>
      <c r="I156" s="55">
        <f t="shared" si="13"/>
        <v>1</v>
      </c>
    </row>
    <row r="157" spans="1:9" s="6" customFormat="1" ht="15" customHeight="1" x14ac:dyDescent="0.2">
      <c r="A157" s="3"/>
      <c r="B157" s="5">
        <v>14</v>
      </c>
      <c r="C157" s="3" t="s">
        <v>152</v>
      </c>
      <c r="D157" s="5">
        <v>11</v>
      </c>
      <c r="E157" s="5">
        <v>11</v>
      </c>
      <c r="F157" s="5">
        <v>11</v>
      </c>
      <c r="G157" s="5">
        <v>11</v>
      </c>
      <c r="H157" s="63">
        <f t="shared" si="12"/>
        <v>11</v>
      </c>
      <c r="I157" s="55">
        <f t="shared" si="13"/>
        <v>1</v>
      </c>
    </row>
    <row r="158" spans="1:9" s="6" customFormat="1" ht="15" customHeight="1" x14ac:dyDescent="0.2">
      <c r="A158" s="3"/>
      <c r="B158" s="5">
        <v>15</v>
      </c>
      <c r="C158" s="3" t="s">
        <v>153</v>
      </c>
      <c r="D158" s="5">
        <v>2</v>
      </c>
      <c r="E158" s="5">
        <v>2</v>
      </c>
      <c r="F158" s="5">
        <v>2</v>
      </c>
      <c r="G158" s="5">
        <v>2</v>
      </c>
      <c r="H158" s="63">
        <f t="shared" si="12"/>
        <v>2</v>
      </c>
      <c r="I158" s="55">
        <f t="shared" si="13"/>
        <v>1</v>
      </c>
    </row>
    <row r="159" spans="1:9" s="6" customFormat="1" ht="15" customHeight="1" x14ac:dyDescent="0.2">
      <c r="A159" s="3"/>
      <c r="B159" s="5">
        <v>16</v>
      </c>
      <c r="C159" s="3" t="s">
        <v>154</v>
      </c>
      <c r="D159" s="5">
        <v>8</v>
      </c>
      <c r="E159" s="5">
        <v>8</v>
      </c>
      <c r="F159" s="5">
        <v>8</v>
      </c>
      <c r="G159" s="5">
        <v>8</v>
      </c>
      <c r="H159" s="63">
        <f t="shared" si="12"/>
        <v>8</v>
      </c>
      <c r="I159" s="55">
        <f t="shared" si="13"/>
        <v>1</v>
      </c>
    </row>
    <row r="160" spans="1:9" s="6" customFormat="1" ht="15" customHeight="1" x14ac:dyDescent="0.2">
      <c r="A160" s="3"/>
      <c r="B160" s="5">
        <v>17</v>
      </c>
      <c r="C160" s="3" t="s">
        <v>155</v>
      </c>
      <c r="D160" s="5">
        <v>4</v>
      </c>
      <c r="E160" s="5">
        <v>4</v>
      </c>
      <c r="F160" s="5">
        <v>4</v>
      </c>
      <c r="G160" s="5">
        <v>4</v>
      </c>
      <c r="H160" s="63">
        <f t="shared" si="12"/>
        <v>4</v>
      </c>
      <c r="I160" s="55">
        <f t="shared" si="13"/>
        <v>1</v>
      </c>
    </row>
    <row r="161" spans="1:9" s="53" customFormat="1" ht="15" customHeight="1" x14ac:dyDescent="0.2">
      <c r="A161" s="52" t="s">
        <v>156</v>
      </c>
      <c r="B161" s="51"/>
      <c r="C161" s="52"/>
      <c r="D161" s="51">
        <f>SUM(D162:D179)</f>
        <v>150</v>
      </c>
      <c r="E161" s="51">
        <f t="shared" ref="E161:G161" si="15">SUM(E162:E179)</f>
        <v>146</v>
      </c>
      <c r="F161" s="51">
        <f t="shared" si="15"/>
        <v>146</v>
      </c>
      <c r="G161" s="51">
        <f t="shared" si="15"/>
        <v>146</v>
      </c>
      <c r="H161" s="63">
        <f t="shared" si="12"/>
        <v>146</v>
      </c>
      <c r="I161" s="55">
        <f t="shared" si="13"/>
        <v>0.97333333333333338</v>
      </c>
    </row>
    <row r="162" spans="1:9" s="6" customFormat="1" ht="15" customHeight="1" x14ac:dyDescent="0.2">
      <c r="A162" s="3"/>
      <c r="B162" s="5">
        <v>1</v>
      </c>
      <c r="C162" s="3" t="s">
        <v>157</v>
      </c>
      <c r="D162" s="5">
        <v>36</v>
      </c>
      <c r="E162" s="5">
        <v>34</v>
      </c>
      <c r="F162" s="5">
        <v>34</v>
      </c>
      <c r="G162" s="5">
        <v>34</v>
      </c>
      <c r="H162" s="63">
        <f t="shared" si="12"/>
        <v>34</v>
      </c>
      <c r="I162" s="55">
        <f t="shared" si="13"/>
        <v>0.94444444444444442</v>
      </c>
    </row>
    <row r="163" spans="1:9" s="6" customFormat="1" ht="15" customHeight="1" x14ac:dyDescent="0.2">
      <c r="A163" s="3"/>
      <c r="B163" s="5">
        <v>2</v>
      </c>
      <c r="C163" s="3" t="s">
        <v>158</v>
      </c>
      <c r="D163" s="5">
        <v>14</v>
      </c>
      <c r="E163" s="5">
        <v>14</v>
      </c>
      <c r="F163" s="5">
        <v>14</v>
      </c>
      <c r="G163" s="5">
        <v>14</v>
      </c>
      <c r="H163" s="63">
        <f t="shared" si="12"/>
        <v>14</v>
      </c>
      <c r="I163" s="55">
        <f t="shared" si="13"/>
        <v>1</v>
      </c>
    </row>
    <row r="164" spans="1:9" s="6" customFormat="1" ht="15" customHeight="1" x14ac:dyDescent="0.2">
      <c r="A164" s="3"/>
      <c r="B164" s="5">
        <v>3</v>
      </c>
      <c r="C164" s="3" t="s">
        <v>159</v>
      </c>
      <c r="D164" s="5">
        <v>19</v>
      </c>
      <c r="E164" s="5">
        <v>19</v>
      </c>
      <c r="F164" s="5">
        <v>19</v>
      </c>
      <c r="G164" s="5">
        <v>19</v>
      </c>
      <c r="H164" s="63">
        <f t="shared" si="12"/>
        <v>19</v>
      </c>
      <c r="I164" s="55">
        <f t="shared" si="13"/>
        <v>1</v>
      </c>
    </row>
    <row r="165" spans="1:9" s="6" customFormat="1" ht="15" customHeight="1" x14ac:dyDescent="0.2">
      <c r="A165" s="3"/>
      <c r="B165" s="5">
        <v>4</v>
      </c>
      <c r="C165" s="3" t="s">
        <v>160</v>
      </c>
      <c r="D165" s="5">
        <v>4</v>
      </c>
      <c r="E165" s="5">
        <v>4</v>
      </c>
      <c r="F165" s="5">
        <v>4</v>
      </c>
      <c r="G165" s="5">
        <v>4</v>
      </c>
      <c r="H165" s="63">
        <f t="shared" si="12"/>
        <v>4</v>
      </c>
      <c r="I165" s="55">
        <f t="shared" si="13"/>
        <v>1</v>
      </c>
    </row>
    <row r="166" spans="1:9" s="6" customFormat="1" ht="15" customHeight="1" x14ac:dyDescent="0.2">
      <c r="A166" s="3"/>
      <c r="B166" s="5">
        <v>5</v>
      </c>
      <c r="C166" s="3" t="s">
        <v>161</v>
      </c>
      <c r="D166" s="5">
        <v>5</v>
      </c>
      <c r="E166" s="5">
        <v>5</v>
      </c>
      <c r="F166" s="5">
        <v>5</v>
      </c>
      <c r="G166" s="5">
        <v>5</v>
      </c>
      <c r="H166" s="63">
        <f t="shared" si="12"/>
        <v>5</v>
      </c>
      <c r="I166" s="55">
        <f t="shared" si="13"/>
        <v>1</v>
      </c>
    </row>
    <row r="167" spans="1:9" s="6" customFormat="1" ht="15" customHeight="1" x14ac:dyDescent="0.2">
      <c r="A167" s="3"/>
      <c r="B167" s="5">
        <v>6</v>
      </c>
      <c r="C167" s="3" t="s">
        <v>162</v>
      </c>
      <c r="D167" s="5">
        <v>7</v>
      </c>
      <c r="E167" s="5">
        <v>7</v>
      </c>
      <c r="F167" s="5">
        <v>7</v>
      </c>
      <c r="G167" s="5">
        <v>7</v>
      </c>
      <c r="H167" s="63">
        <f t="shared" si="12"/>
        <v>7</v>
      </c>
      <c r="I167" s="55">
        <f t="shared" si="13"/>
        <v>1</v>
      </c>
    </row>
    <row r="168" spans="1:9" s="6" customFormat="1" ht="15" customHeight="1" x14ac:dyDescent="0.2">
      <c r="A168" s="3"/>
      <c r="B168" s="5">
        <v>7</v>
      </c>
      <c r="C168" s="3" t="s">
        <v>163</v>
      </c>
      <c r="D168" s="5">
        <v>9</v>
      </c>
      <c r="E168" s="5">
        <v>8</v>
      </c>
      <c r="F168" s="5">
        <v>7</v>
      </c>
      <c r="G168" s="5">
        <v>8</v>
      </c>
      <c r="H168" s="63">
        <f t="shared" si="12"/>
        <v>7.666666666666667</v>
      </c>
      <c r="I168" s="55">
        <f t="shared" si="13"/>
        <v>0.85185185185185186</v>
      </c>
    </row>
    <row r="169" spans="1:9" s="6" customFormat="1" ht="15" customHeight="1" x14ac:dyDescent="0.2">
      <c r="A169" s="3"/>
      <c r="B169" s="5">
        <v>8</v>
      </c>
      <c r="C169" s="3" t="s">
        <v>164</v>
      </c>
      <c r="D169" s="5">
        <v>5</v>
      </c>
      <c r="E169" s="5">
        <v>5</v>
      </c>
      <c r="F169" s="5">
        <v>5</v>
      </c>
      <c r="G169" s="5">
        <v>5</v>
      </c>
      <c r="H169" s="63">
        <f t="shared" si="12"/>
        <v>5</v>
      </c>
      <c r="I169" s="55">
        <f t="shared" si="13"/>
        <v>1</v>
      </c>
    </row>
    <row r="170" spans="1:9" s="6" customFormat="1" ht="15" customHeight="1" x14ac:dyDescent="0.2">
      <c r="A170" s="3"/>
      <c r="B170" s="5">
        <v>9</v>
      </c>
      <c r="C170" s="3" t="s">
        <v>165</v>
      </c>
      <c r="D170" s="5">
        <v>8</v>
      </c>
      <c r="E170" s="5">
        <v>8</v>
      </c>
      <c r="F170" s="5">
        <v>8</v>
      </c>
      <c r="G170" s="5">
        <v>8</v>
      </c>
      <c r="H170" s="63">
        <f t="shared" si="12"/>
        <v>8</v>
      </c>
      <c r="I170" s="55">
        <f t="shared" si="13"/>
        <v>1</v>
      </c>
    </row>
    <row r="171" spans="1:9" s="6" customFormat="1" ht="15" customHeight="1" x14ac:dyDescent="0.2">
      <c r="A171" s="3"/>
      <c r="B171" s="5">
        <v>10</v>
      </c>
      <c r="C171" s="3" t="s">
        <v>166</v>
      </c>
      <c r="D171" s="5">
        <v>4</v>
      </c>
      <c r="E171" s="5">
        <v>4</v>
      </c>
      <c r="F171" s="5">
        <v>4</v>
      </c>
      <c r="G171" s="5">
        <v>4</v>
      </c>
      <c r="H171" s="63">
        <f t="shared" si="12"/>
        <v>4</v>
      </c>
      <c r="I171" s="55">
        <f t="shared" si="13"/>
        <v>1</v>
      </c>
    </row>
    <row r="172" spans="1:9" s="6" customFormat="1" ht="15" customHeight="1" x14ac:dyDescent="0.2">
      <c r="A172" s="3"/>
      <c r="B172" s="5">
        <v>11</v>
      </c>
      <c r="C172" s="3" t="s">
        <v>167</v>
      </c>
      <c r="D172" s="5">
        <v>8</v>
      </c>
      <c r="E172" s="5">
        <v>8</v>
      </c>
      <c r="F172" s="5">
        <v>8</v>
      </c>
      <c r="G172" s="5">
        <v>8</v>
      </c>
      <c r="H172" s="63">
        <f t="shared" si="12"/>
        <v>8</v>
      </c>
      <c r="I172" s="55">
        <f t="shared" si="13"/>
        <v>1</v>
      </c>
    </row>
    <row r="173" spans="1:9" s="6" customFormat="1" ht="15" customHeight="1" x14ac:dyDescent="0.2">
      <c r="A173" s="3"/>
      <c r="B173" s="5">
        <v>12</v>
      </c>
      <c r="C173" s="3" t="s">
        <v>168</v>
      </c>
      <c r="D173" s="5">
        <v>3</v>
      </c>
      <c r="E173" s="5">
        <v>2</v>
      </c>
      <c r="F173" s="5">
        <v>3</v>
      </c>
      <c r="G173" s="5">
        <v>2</v>
      </c>
      <c r="H173" s="63">
        <f t="shared" si="12"/>
        <v>2.3333333333333335</v>
      </c>
      <c r="I173" s="55">
        <f t="shared" si="13"/>
        <v>0.77777777777777779</v>
      </c>
    </row>
    <row r="174" spans="1:9" s="6" customFormat="1" ht="15" customHeight="1" x14ac:dyDescent="0.2">
      <c r="A174" s="3"/>
      <c r="B174" s="5">
        <v>13</v>
      </c>
      <c r="C174" s="3" t="s">
        <v>169</v>
      </c>
      <c r="D174" s="5">
        <v>7</v>
      </c>
      <c r="E174" s="5">
        <v>7</v>
      </c>
      <c r="F174" s="5">
        <v>7</v>
      </c>
      <c r="G174" s="5">
        <v>7</v>
      </c>
      <c r="H174" s="63">
        <f t="shared" si="12"/>
        <v>7</v>
      </c>
      <c r="I174" s="55">
        <f t="shared" si="13"/>
        <v>1</v>
      </c>
    </row>
    <row r="175" spans="1:9" s="6" customFormat="1" ht="15" customHeight="1" x14ac:dyDescent="0.2">
      <c r="A175" s="3"/>
      <c r="B175" s="5">
        <v>14</v>
      </c>
      <c r="C175" s="3" t="s">
        <v>170</v>
      </c>
      <c r="D175" s="5">
        <v>3</v>
      </c>
      <c r="E175" s="5">
        <v>3</v>
      </c>
      <c r="F175" s="5">
        <v>3</v>
      </c>
      <c r="G175" s="5">
        <v>3</v>
      </c>
      <c r="H175" s="63">
        <f t="shared" si="12"/>
        <v>3</v>
      </c>
      <c r="I175" s="55">
        <f t="shared" si="13"/>
        <v>1</v>
      </c>
    </row>
    <row r="176" spans="1:9" s="6" customFormat="1" ht="15" customHeight="1" x14ac:dyDescent="0.2">
      <c r="A176" s="3"/>
      <c r="B176" s="5">
        <v>15</v>
      </c>
      <c r="C176" s="3" t="s">
        <v>171</v>
      </c>
      <c r="D176" s="5">
        <v>6</v>
      </c>
      <c r="E176" s="5">
        <v>6</v>
      </c>
      <c r="F176" s="5">
        <v>6</v>
      </c>
      <c r="G176" s="5">
        <v>6</v>
      </c>
      <c r="H176" s="63">
        <f t="shared" si="12"/>
        <v>6</v>
      </c>
      <c r="I176" s="55">
        <f t="shared" si="13"/>
        <v>1</v>
      </c>
    </row>
    <row r="177" spans="1:9" s="6" customFormat="1" ht="15" customHeight="1" x14ac:dyDescent="0.2">
      <c r="A177" s="3"/>
      <c r="B177" s="5">
        <v>16</v>
      </c>
      <c r="C177" s="3" t="s">
        <v>172</v>
      </c>
      <c r="D177" s="5">
        <v>3</v>
      </c>
      <c r="E177" s="5">
        <v>3</v>
      </c>
      <c r="F177" s="5">
        <v>3</v>
      </c>
      <c r="G177" s="5">
        <v>3</v>
      </c>
      <c r="H177" s="63">
        <f t="shared" si="12"/>
        <v>3</v>
      </c>
      <c r="I177" s="55">
        <f t="shared" si="13"/>
        <v>1</v>
      </c>
    </row>
    <row r="178" spans="1:9" s="6" customFormat="1" ht="15" customHeight="1" x14ac:dyDescent="0.2">
      <c r="A178" s="3"/>
      <c r="B178" s="5">
        <v>17</v>
      </c>
      <c r="C178" s="3" t="s">
        <v>173</v>
      </c>
      <c r="D178" s="5">
        <v>7</v>
      </c>
      <c r="E178" s="5">
        <v>7</v>
      </c>
      <c r="F178" s="5">
        <v>7</v>
      </c>
      <c r="G178" s="5">
        <v>7</v>
      </c>
      <c r="H178" s="63">
        <f t="shared" si="12"/>
        <v>7</v>
      </c>
      <c r="I178" s="55">
        <f t="shared" si="13"/>
        <v>1</v>
      </c>
    </row>
    <row r="179" spans="1:9" s="6" customFormat="1" ht="15" customHeight="1" x14ac:dyDescent="0.2">
      <c r="A179" s="3"/>
      <c r="B179" s="5">
        <v>18</v>
      </c>
      <c r="C179" s="3" t="s">
        <v>174</v>
      </c>
      <c r="D179" s="5">
        <v>2</v>
      </c>
      <c r="E179" s="5">
        <v>2</v>
      </c>
      <c r="F179" s="5">
        <v>2</v>
      </c>
      <c r="G179" s="5">
        <v>2</v>
      </c>
      <c r="H179" s="63">
        <f t="shared" si="12"/>
        <v>2</v>
      </c>
      <c r="I179" s="55">
        <f t="shared" si="13"/>
        <v>1</v>
      </c>
    </row>
    <row r="180" spans="1:9" s="53" customFormat="1" ht="15" customHeight="1" x14ac:dyDescent="0.2">
      <c r="A180" s="52" t="s">
        <v>175</v>
      </c>
      <c r="B180" s="51"/>
      <c r="C180" s="52"/>
      <c r="D180" s="51">
        <f>SUM(D181:D198)</f>
        <v>149</v>
      </c>
      <c r="E180" s="51">
        <v>144</v>
      </c>
      <c r="F180" s="51">
        <f t="shared" ref="F180:G180" si="16">SUM(F181:F198)</f>
        <v>149</v>
      </c>
      <c r="G180" s="51">
        <f t="shared" si="16"/>
        <v>149</v>
      </c>
      <c r="H180" s="63">
        <f t="shared" si="12"/>
        <v>147.33333333333334</v>
      </c>
      <c r="I180" s="55">
        <f t="shared" si="13"/>
        <v>0.98881431767337813</v>
      </c>
    </row>
    <row r="181" spans="1:9" s="6" customFormat="1" ht="15" customHeight="1" x14ac:dyDescent="0.2">
      <c r="A181" s="3"/>
      <c r="B181" s="5">
        <v>1</v>
      </c>
      <c r="C181" s="3" t="s">
        <v>176</v>
      </c>
      <c r="D181" s="5">
        <v>34</v>
      </c>
      <c r="E181" s="5">
        <v>34</v>
      </c>
      <c r="F181" s="5">
        <v>34</v>
      </c>
      <c r="G181" s="5">
        <v>34</v>
      </c>
      <c r="H181" s="63">
        <f t="shared" si="12"/>
        <v>34</v>
      </c>
      <c r="I181" s="55">
        <f t="shared" si="13"/>
        <v>1</v>
      </c>
    </row>
    <row r="182" spans="1:9" s="6" customFormat="1" ht="15" customHeight="1" x14ac:dyDescent="0.2">
      <c r="A182" s="3"/>
      <c r="B182" s="5">
        <v>2</v>
      </c>
      <c r="C182" s="3" t="s">
        <v>177</v>
      </c>
      <c r="D182" s="5">
        <v>17</v>
      </c>
      <c r="E182" s="5">
        <v>17</v>
      </c>
      <c r="F182" s="5">
        <v>17</v>
      </c>
      <c r="G182" s="5">
        <v>17</v>
      </c>
      <c r="H182" s="63">
        <f t="shared" si="12"/>
        <v>17</v>
      </c>
      <c r="I182" s="55">
        <f t="shared" si="13"/>
        <v>1</v>
      </c>
    </row>
    <row r="183" spans="1:9" s="6" customFormat="1" x14ac:dyDescent="0.2">
      <c r="A183" s="3"/>
      <c r="B183" s="5">
        <v>3</v>
      </c>
      <c r="C183" s="3" t="s">
        <v>178</v>
      </c>
      <c r="D183" s="5">
        <v>10</v>
      </c>
      <c r="E183" s="5">
        <v>10</v>
      </c>
      <c r="F183" s="5">
        <v>10</v>
      </c>
      <c r="G183" s="5">
        <v>10</v>
      </c>
      <c r="H183" s="63">
        <f t="shared" si="12"/>
        <v>10</v>
      </c>
      <c r="I183" s="55">
        <f t="shared" si="13"/>
        <v>1</v>
      </c>
    </row>
    <row r="184" spans="1:9" s="6" customFormat="1" ht="15" customHeight="1" x14ac:dyDescent="0.2">
      <c r="A184" s="3"/>
      <c r="B184" s="5">
        <v>4</v>
      </c>
      <c r="C184" s="3" t="s">
        <v>179</v>
      </c>
      <c r="D184" s="5">
        <v>8</v>
      </c>
      <c r="E184" s="5">
        <v>8</v>
      </c>
      <c r="F184" s="5">
        <v>8</v>
      </c>
      <c r="G184" s="5">
        <v>8</v>
      </c>
      <c r="H184" s="63">
        <f t="shared" si="12"/>
        <v>8</v>
      </c>
      <c r="I184" s="55">
        <f t="shared" si="13"/>
        <v>1</v>
      </c>
    </row>
    <row r="185" spans="1:9" s="6" customFormat="1" ht="15" customHeight="1" x14ac:dyDescent="0.2">
      <c r="A185" s="3"/>
      <c r="B185" s="5">
        <v>5</v>
      </c>
      <c r="C185" s="3" t="s">
        <v>180</v>
      </c>
      <c r="D185" s="5">
        <v>10</v>
      </c>
      <c r="E185" s="5">
        <v>4</v>
      </c>
      <c r="F185" s="5">
        <v>10</v>
      </c>
      <c r="G185" s="5">
        <v>10</v>
      </c>
      <c r="H185" s="63">
        <f t="shared" si="12"/>
        <v>8</v>
      </c>
      <c r="I185" s="55">
        <f t="shared" si="13"/>
        <v>0.8</v>
      </c>
    </row>
    <row r="186" spans="1:9" s="6" customFormat="1" ht="15" customHeight="1" x14ac:dyDescent="0.2">
      <c r="A186" s="3"/>
      <c r="B186" s="5">
        <v>6</v>
      </c>
      <c r="C186" s="3" t="s">
        <v>181</v>
      </c>
      <c r="D186" s="5">
        <v>5</v>
      </c>
      <c r="E186" s="5">
        <v>5</v>
      </c>
      <c r="F186" s="5">
        <v>5</v>
      </c>
      <c r="G186" s="5">
        <v>5</v>
      </c>
      <c r="H186" s="63">
        <f t="shared" si="12"/>
        <v>5</v>
      </c>
      <c r="I186" s="55">
        <f t="shared" si="13"/>
        <v>1</v>
      </c>
    </row>
    <row r="187" spans="1:9" s="6" customFormat="1" ht="15" customHeight="1" x14ac:dyDescent="0.2">
      <c r="A187" s="3"/>
      <c r="B187" s="5">
        <v>7</v>
      </c>
      <c r="C187" s="3" t="s">
        <v>182</v>
      </c>
      <c r="D187" s="5">
        <v>8</v>
      </c>
      <c r="E187" s="5">
        <v>8</v>
      </c>
      <c r="F187" s="5">
        <v>8</v>
      </c>
      <c r="G187" s="5">
        <v>8</v>
      </c>
      <c r="H187" s="63">
        <f t="shared" si="12"/>
        <v>8</v>
      </c>
      <c r="I187" s="55">
        <f t="shared" si="13"/>
        <v>1</v>
      </c>
    </row>
    <row r="188" spans="1:9" s="6" customFormat="1" ht="15" customHeight="1" x14ac:dyDescent="0.2">
      <c r="A188" s="3"/>
      <c r="B188" s="5">
        <v>8</v>
      </c>
      <c r="C188" s="3" t="s">
        <v>183</v>
      </c>
      <c r="D188" s="5">
        <v>5</v>
      </c>
      <c r="E188" s="5">
        <v>5</v>
      </c>
      <c r="F188" s="5">
        <v>5</v>
      </c>
      <c r="G188" s="5">
        <v>5</v>
      </c>
      <c r="H188" s="63">
        <f t="shared" si="12"/>
        <v>5</v>
      </c>
      <c r="I188" s="55">
        <f t="shared" si="13"/>
        <v>1</v>
      </c>
    </row>
    <row r="189" spans="1:9" s="6" customFormat="1" ht="15" customHeight="1" x14ac:dyDescent="0.2">
      <c r="A189" s="3"/>
      <c r="B189" s="5">
        <v>9</v>
      </c>
      <c r="C189" s="3" t="s">
        <v>185</v>
      </c>
      <c r="D189" s="5">
        <v>8</v>
      </c>
      <c r="E189" s="79">
        <v>8</v>
      </c>
      <c r="F189" s="5">
        <v>8</v>
      </c>
      <c r="G189" s="5">
        <v>8</v>
      </c>
      <c r="H189" s="63">
        <f t="shared" si="12"/>
        <v>8</v>
      </c>
      <c r="I189" s="55">
        <f t="shared" si="13"/>
        <v>1</v>
      </c>
    </row>
    <row r="190" spans="1:9" s="6" customFormat="1" ht="15" customHeight="1" x14ac:dyDescent="0.2">
      <c r="A190" s="3"/>
      <c r="B190" s="5">
        <v>10</v>
      </c>
      <c r="C190" s="3" t="s">
        <v>69</v>
      </c>
      <c r="D190" s="5">
        <v>5</v>
      </c>
      <c r="E190" s="5">
        <v>6</v>
      </c>
      <c r="F190" s="5">
        <v>5</v>
      </c>
      <c r="G190" s="5">
        <v>5</v>
      </c>
      <c r="H190" s="63">
        <f t="shared" si="12"/>
        <v>5.333333333333333</v>
      </c>
      <c r="I190" s="55">
        <f t="shared" si="13"/>
        <v>1.0666666666666667</v>
      </c>
    </row>
    <row r="191" spans="1:9" s="6" customFormat="1" ht="15" customHeight="1" x14ac:dyDescent="0.2">
      <c r="A191" s="3"/>
      <c r="B191" s="5">
        <v>11</v>
      </c>
      <c r="C191" s="3" t="s">
        <v>186</v>
      </c>
      <c r="D191" s="5">
        <v>4</v>
      </c>
      <c r="E191" s="5">
        <v>4</v>
      </c>
      <c r="F191" s="5">
        <v>4</v>
      </c>
      <c r="G191" s="5">
        <v>4</v>
      </c>
      <c r="H191" s="63">
        <f t="shared" si="12"/>
        <v>4</v>
      </c>
      <c r="I191" s="55">
        <f t="shared" si="13"/>
        <v>1</v>
      </c>
    </row>
    <row r="192" spans="1:9" s="6" customFormat="1" ht="15" customHeight="1" x14ac:dyDescent="0.2">
      <c r="A192" s="3"/>
      <c r="B192" s="5">
        <v>12</v>
      </c>
      <c r="C192" s="3" t="s">
        <v>187</v>
      </c>
      <c r="D192" s="5">
        <v>6</v>
      </c>
      <c r="E192" s="5">
        <v>6</v>
      </c>
      <c r="F192" s="5">
        <v>6</v>
      </c>
      <c r="G192" s="5">
        <v>6</v>
      </c>
      <c r="H192" s="63">
        <f t="shared" si="12"/>
        <v>6</v>
      </c>
      <c r="I192" s="55">
        <f t="shared" si="13"/>
        <v>1</v>
      </c>
    </row>
    <row r="193" spans="1:9" s="6" customFormat="1" ht="15" customHeight="1" x14ac:dyDescent="0.2">
      <c r="A193" s="3"/>
      <c r="B193" s="5">
        <v>13</v>
      </c>
      <c r="C193" s="3" t="s">
        <v>188</v>
      </c>
      <c r="D193" s="5">
        <v>6</v>
      </c>
      <c r="E193" s="5">
        <v>6</v>
      </c>
      <c r="F193" s="5">
        <v>6</v>
      </c>
      <c r="G193" s="5">
        <v>6</v>
      </c>
      <c r="H193" s="63">
        <f t="shared" si="12"/>
        <v>6</v>
      </c>
      <c r="I193" s="55">
        <f t="shared" si="13"/>
        <v>1</v>
      </c>
    </row>
    <row r="194" spans="1:9" s="6" customFormat="1" ht="15" customHeight="1" x14ac:dyDescent="0.2">
      <c r="A194" s="3"/>
      <c r="B194" s="5">
        <v>14</v>
      </c>
      <c r="C194" s="3" t="s">
        <v>189</v>
      </c>
      <c r="D194" s="5">
        <v>4</v>
      </c>
      <c r="E194" s="5">
        <v>4</v>
      </c>
      <c r="F194" s="5">
        <v>4</v>
      </c>
      <c r="G194" s="5">
        <v>4</v>
      </c>
      <c r="H194" s="63">
        <f t="shared" si="12"/>
        <v>4</v>
      </c>
      <c r="I194" s="55">
        <f t="shared" si="13"/>
        <v>1</v>
      </c>
    </row>
    <row r="195" spans="1:9" s="6" customFormat="1" ht="15" customHeight="1" x14ac:dyDescent="0.2">
      <c r="A195" s="3"/>
      <c r="B195" s="5">
        <v>15</v>
      </c>
      <c r="C195" s="3" t="s">
        <v>190</v>
      </c>
      <c r="D195" s="5">
        <v>8</v>
      </c>
      <c r="E195" s="5">
        <v>8</v>
      </c>
      <c r="F195" s="5">
        <v>8</v>
      </c>
      <c r="G195" s="5">
        <v>8</v>
      </c>
      <c r="H195" s="63">
        <f t="shared" si="12"/>
        <v>8</v>
      </c>
      <c r="I195" s="55">
        <f t="shared" si="13"/>
        <v>1</v>
      </c>
    </row>
    <row r="196" spans="1:9" s="6" customFormat="1" ht="15" customHeight="1" x14ac:dyDescent="0.2">
      <c r="A196" s="3"/>
      <c r="B196" s="5">
        <v>16</v>
      </c>
      <c r="C196" s="3" t="s">
        <v>191</v>
      </c>
      <c r="D196" s="5">
        <v>3</v>
      </c>
      <c r="E196" s="79">
        <v>3</v>
      </c>
      <c r="F196" s="5">
        <v>3</v>
      </c>
      <c r="G196" s="5">
        <v>3</v>
      </c>
      <c r="H196" s="63">
        <f t="shared" si="12"/>
        <v>3</v>
      </c>
      <c r="I196" s="55">
        <f t="shared" si="13"/>
        <v>1</v>
      </c>
    </row>
    <row r="197" spans="1:9" s="6" customFormat="1" ht="15" customHeight="1" x14ac:dyDescent="0.2">
      <c r="A197" s="3"/>
      <c r="B197" s="5">
        <v>17</v>
      </c>
      <c r="C197" s="3" t="s">
        <v>192</v>
      </c>
      <c r="D197" s="5">
        <v>6</v>
      </c>
      <c r="E197" s="5">
        <v>6</v>
      </c>
      <c r="F197" s="5">
        <v>6</v>
      </c>
      <c r="G197" s="5">
        <v>6</v>
      </c>
      <c r="H197" s="63">
        <f t="shared" si="12"/>
        <v>6</v>
      </c>
      <c r="I197" s="55">
        <f t="shared" si="13"/>
        <v>1</v>
      </c>
    </row>
    <row r="198" spans="1:9" s="6" customFormat="1" ht="15" customHeight="1" x14ac:dyDescent="0.2">
      <c r="A198" s="3"/>
      <c r="B198" s="5">
        <v>18</v>
      </c>
      <c r="C198" s="3" t="s">
        <v>193</v>
      </c>
      <c r="D198" s="5">
        <v>2</v>
      </c>
      <c r="E198" s="5">
        <v>2</v>
      </c>
      <c r="F198" s="5">
        <v>2</v>
      </c>
      <c r="G198" s="5">
        <v>2</v>
      </c>
      <c r="H198" s="63">
        <f t="shared" si="12"/>
        <v>2</v>
      </c>
      <c r="I198" s="55">
        <f t="shared" si="13"/>
        <v>1</v>
      </c>
    </row>
    <row r="199" spans="1:9" s="53" customFormat="1" ht="15" customHeight="1" x14ac:dyDescent="0.2">
      <c r="A199" s="52" t="s">
        <v>194</v>
      </c>
      <c r="B199" s="51"/>
      <c r="C199" s="52"/>
      <c r="D199" s="51">
        <f>SUM(D200:D214)</f>
        <v>158</v>
      </c>
      <c r="E199" s="51">
        <f t="shared" ref="E199:G199" si="17">SUM(E200:E214)</f>
        <v>0</v>
      </c>
      <c r="F199" s="51">
        <f t="shared" si="17"/>
        <v>151</v>
      </c>
      <c r="G199" s="51">
        <f t="shared" si="17"/>
        <v>152</v>
      </c>
      <c r="H199" s="63">
        <f t="shared" si="12"/>
        <v>101</v>
      </c>
      <c r="I199" s="55">
        <f t="shared" si="13"/>
        <v>0.63924050632911389</v>
      </c>
    </row>
    <row r="200" spans="1:9" s="6" customFormat="1" ht="15" customHeight="1" x14ac:dyDescent="0.2">
      <c r="A200" s="3"/>
      <c r="B200" s="5">
        <v>1</v>
      </c>
      <c r="C200" s="3" t="s">
        <v>195</v>
      </c>
      <c r="D200" s="5">
        <v>47</v>
      </c>
      <c r="E200" s="62"/>
      <c r="F200" s="5">
        <v>41</v>
      </c>
      <c r="G200" s="5">
        <v>41</v>
      </c>
      <c r="H200" s="63">
        <f t="shared" si="12"/>
        <v>27.333333333333332</v>
      </c>
      <c r="I200" s="55">
        <f t="shared" si="13"/>
        <v>0.58156028368794321</v>
      </c>
    </row>
    <row r="201" spans="1:9" s="6" customFormat="1" ht="15" customHeight="1" x14ac:dyDescent="0.2">
      <c r="A201" s="3"/>
      <c r="B201" s="5">
        <v>2</v>
      </c>
      <c r="C201" s="3" t="s">
        <v>196</v>
      </c>
      <c r="D201" s="5">
        <v>1</v>
      </c>
      <c r="E201" s="62"/>
      <c r="F201" s="5">
        <v>1</v>
      </c>
      <c r="G201" s="5">
        <v>1</v>
      </c>
      <c r="H201" s="63">
        <f t="shared" si="12"/>
        <v>0.66666666666666663</v>
      </c>
      <c r="I201" s="55">
        <f t="shared" si="13"/>
        <v>0.66666666666666663</v>
      </c>
    </row>
    <row r="202" spans="1:9" s="6" customFormat="1" ht="15" customHeight="1" x14ac:dyDescent="0.2">
      <c r="A202" s="3"/>
      <c r="B202" s="5">
        <v>3</v>
      </c>
      <c r="C202" s="3" t="s">
        <v>197</v>
      </c>
      <c r="D202" s="5">
        <v>17</v>
      </c>
      <c r="E202" s="62"/>
      <c r="F202" s="5">
        <v>17</v>
      </c>
      <c r="G202" s="5">
        <v>17</v>
      </c>
      <c r="H202" s="63">
        <f t="shared" si="12"/>
        <v>11.333333333333334</v>
      </c>
      <c r="I202" s="55">
        <f t="shared" si="13"/>
        <v>0.66666666666666674</v>
      </c>
    </row>
    <row r="203" spans="1:9" s="6" customFormat="1" ht="15" customHeight="1" x14ac:dyDescent="0.2">
      <c r="A203" s="3"/>
      <c r="B203" s="5">
        <v>4</v>
      </c>
      <c r="C203" s="3" t="s">
        <v>198</v>
      </c>
      <c r="D203" s="5">
        <v>14</v>
      </c>
      <c r="E203" s="62"/>
      <c r="F203" s="5">
        <v>14</v>
      </c>
      <c r="G203" s="5">
        <v>14</v>
      </c>
      <c r="H203" s="63">
        <f t="shared" ref="H203:H266" si="18">(E203+F203+G203)/3</f>
        <v>9.3333333333333339</v>
      </c>
      <c r="I203" s="55">
        <f t="shared" ref="I203:I266" si="19">H203/D203</f>
        <v>0.66666666666666674</v>
      </c>
    </row>
    <row r="204" spans="1:9" s="6" customFormat="1" ht="15" customHeight="1" x14ac:dyDescent="0.2">
      <c r="A204" s="3"/>
      <c r="B204" s="5">
        <v>5</v>
      </c>
      <c r="C204" s="3" t="s">
        <v>199</v>
      </c>
      <c r="D204" s="5">
        <v>11</v>
      </c>
      <c r="E204" s="62"/>
      <c r="F204" s="5">
        <v>11</v>
      </c>
      <c r="G204" s="5">
        <v>11</v>
      </c>
      <c r="H204" s="63">
        <f t="shared" si="18"/>
        <v>7.333333333333333</v>
      </c>
      <c r="I204" s="55">
        <f t="shared" si="19"/>
        <v>0.66666666666666663</v>
      </c>
    </row>
    <row r="205" spans="1:9" s="6" customFormat="1" ht="15" customHeight="1" x14ac:dyDescent="0.2">
      <c r="A205" s="3"/>
      <c r="B205" s="5">
        <v>6</v>
      </c>
      <c r="C205" s="3" t="s">
        <v>200</v>
      </c>
      <c r="D205" s="5">
        <v>8</v>
      </c>
      <c r="E205" s="62"/>
      <c r="F205" s="5">
        <v>8</v>
      </c>
      <c r="G205" s="5">
        <v>8</v>
      </c>
      <c r="H205" s="63">
        <f t="shared" si="18"/>
        <v>5.333333333333333</v>
      </c>
      <c r="I205" s="55">
        <f t="shared" si="19"/>
        <v>0.66666666666666663</v>
      </c>
    </row>
    <row r="206" spans="1:9" s="6" customFormat="1" ht="15" customHeight="1" x14ac:dyDescent="0.2">
      <c r="A206" s="3"/>
      <c r="B206" s="5">
        <v>7</v>
      </c>
      <c r="C206" s="3" t="s">
        <v>91</v>
      </c>
      <c r="D206" s="5">
        <v>8</v>
      </c>
      <c r="E206" s="62"/>
      <c r="F206" s="5">
        <v>7</v>
      </c>
      <c r="G206" s="5">
        <v>8</v>
      </c>
      <c r="H206" s="63">
        <f t="shared" si="18"/>
        <v>5</v>
      </c>
      <c r="I206" s="55">
        <f t="shared" si="19"/>
        <v>0.625</v>
      </c>
    </row>
    <row r="207" spans="1:9" s="6" customFormat="1" ht="15" customHeight="1" x14ac:dyDescent="0.2">
      <c r="A207" s="3"/>
      <c r="B207" s="5">
        <v>8</v>
      </c>
      <c r="C207" s="3" t="s">
        <v>201</v>
      </c>
      <c r="D207" s="5">
        <v>5</v>
      </c>
      <c r="E207" s="62"/>
      <c r="F207" s="5">
        <v>5</v>
      </c>
      <c r="G207" s="5">
        <v>5</v>
      </c>
      <c r="H207" s="63">
        <f t="shared" si="18"/>
        <v>3.3333333333333335</v>
      </c>
      <c r="I207" s="55">
        <f t="shared" si="19"/>
        <v>0.66666666666666674</v>
      </c>
    </row>
    <row r="208" spans="1:9" s="6" customFormat="1" ht="15" customHeight="1" x14ac:dyDescent="0.2">
      <c r="A208" s="3"/>
      <c r="B208" s="5">
        <v>15</v>
      </c>
      <c r="C208" s="3" t="s">
        <v>202</v>
      </c>
      <c r="D208" s="5">
        <v>8</v>
      </c>
      <c r="E208" s="62"/>
      <c r="F208" s="5">
        <v>8</v>
      </c>
      <c r="G208" s="5">
        <v>8</v>
      </c>
      <c r="H208" s="63">
        <f t="shared" si="18"/>
        <v>5.333333333333333</v>
      </c>
      <c r="I208" s="55">
        <f t="shared" si="19"/>
        <v>0.66666666666666663</v>
      </c>
    </row>
    <row r="209" spans="1:9" s="6" customFormat="1" ht="15" customHeight="1" x14ac:dyDescent="0.2">
      <c r="A209" s="3"/>
      <c r="B209" s="5">
        <v>9</v>
      </c>
      <c r="C209" s="3" t="s">
        <v>203</v>
      </c>
      <c r="D209" s="5">
        <v>8</v>
      </c>
      <c r="E209" s="62"/>
      <c r="F209" s="5">
        <v>8</v>
      </c>
      <c r="G209" s="5">
        <v>8</v>
      </c>
      <c r="H209" s="63">
        <f t="shared" si="18"/>
        <v>5.333333333333333</v>
      </c>
      <c r="I209" s="55">
        <f t="shared" si="19"/>
        <v>0.66666666666666663</v>
      </c>
    </row>
    <row r="210" spans="1:9" s="6" customFormat="1" ht="15" customHeight="1" x14ac:dyDescent="0.2">
      <c r="A210" s="3"/>
      <c r="B210" s="5">
        <v>10</v>
      </c>
      <c r="C210" s="3" t="s">
        <v>204</v>
      </c>
      <c r="D210" s="5">
        <v>5</v>
      </c>
      <c r="E210" s="62"/>
      <c r="F210" s="5">
        <v>5</v>
      </c>
      <c r="G210" s="5">
        <v>5</v>
      </c>
      <c r="H210" s="63">
        <f t="shared" si="18"/>
        <v>3.3333333333333335</v>
      </c>
      <c r="I210" s="55">
        <f t="shared" si="19"/>
        <v>0.66666666666666674</v>
      </c>
    </row>
    <row r="211" spans="1:9" s="6" customFormat="1" ht="15" customHeight="1" x14ac:dyDescent="0.2">
      <c r="A211" s="3"/>
      <c r="B211" s="5">
        <v>11</v>
      </c>
      <c r="C211" s="3" t="s">
        <v>205</v>
      </c>
      <c r="D211" s="5">
        <v>11</v>
      </c>
      <c r="E211" s="62"/>
      <c r="F211" s="5">
        <v>11</v>
      </c>
      <c r="G211" s="5">
        <v>11</v>
      </c>
      <c r="H211" s="63">
        <f t="shared" si="18"/>
        <v>7.333333333333333</v>
      </c>
      <c r="I211" s="55">
        <f t="shared" si="19"/>
        <v>0.66666666666666663</v>
      </c>
    </row>
    <row r="212" spans="1:9" s="6" customFormat="1" ht="15" customHeight="1" x14ac:dyDescent="0.2">
      <c r="A212" s="3"/>
      <c r="B212" s="5">
        <v>13</v>
      </c>
      <c r="C212" s="3" t="s">
        <v>206</v>
      </c>
      <c r="D212" s="5">
        <v>3</v>
      </c>
      <c r="E212" s="62"/>
      <c r="F212" s="5">
        <v>3</v>
      </c>
      <c r="G212" s="5">
        <v>3</v>
      </c>
      <c r="H212" s="63">
        <f t="shared" si="18"/>
        <v>2</v>
      </c>
      <c r="I212" s="55">
        <f t="shared" si="19"/>
        <v>0.66666666666666663</v>
      </c>
    </row>
    <row r="213" spans="1:9" s="6" customFormat="1" ht="15" customHeight="1" x14ac:dyDescent="0.2">
      <c r="A213" s="3"/>
      <c r="B213" s="5">
        <v>13</v>
      </c>
      <c r="C213" s="3" t="s">
        <v>207</v>
      </c>
      <c r="D213" s="5">
        <v>8</v>
      </c>
      <c r="E213" s="62"/>
      <c r="F213" s="5">
        <v>8</v>
      </c>
      <c r="G213" s="5">
        <v>8</v>
      </c>
      <c r="H213" s="63">
        <f t="shared" si="18"/>
        <v>5.333333333333333</v>
      </c>
      <c r="I213" s="55">
        <f t="shared" si="19"/>
        <v>0.66666666666666663</v>
      </c>
    </row>
    <row r="214" spans="1:9" s="6" customFormat="1" ht="15" customHeight="1" x14ac:dyDescent="0.2">
      <c r="A214" s="3"/>
      <c r="B214" s="5">
        <v>14</v>
      </c>
      <c r="C214" s="3" t="s">
        <v>208</v>
      </c>
      <c r="D214" s="5">
        <v>4</v>
      </c>
      <c r="E214" s="62"/>
      <c r="F214" s="5">
        <v>4</v>
      </c>
      <c r="G214" s="5">
        <v>4</v>
      </c>
      <c r="H214" s="63">
        <f t="shared" si="18"/>
        <v>2.6666666666666665</v>
      </c>
      <c r="I214" s="55">
        <f t="shared" si="19"/>
        <v>0.66666666666666663</v>
      </c>
    </row>
    <row r="215" spans="1:9" s="53" customFormat="1" ht="15" customHeight="1" x14ac:dyDescent="0.2">
      <c r="A215" s="52" t="s">
        <v>209</v>
      </c>
      <c r="B215" s="51"/>
      <c r="C215" s="52"/>
      <c r="D215" s="51">
        <f>SUM(D216:D236)</f>
        <v>148</v>
      </c>
      <c r="E215" s="51">
        <f t="shared" ref="E215:G215" si="20">SUM(E216:E236)</f>
        <v>0</v>
      </c>
      <c r="F215" s="51">
        <f t="shared" si="20"/>
        <v>123</v>
      </c>
      <c r="G215" s="51">
        <f t="shared" si="20"/>
        <v>126</v>
      </c>
      <c r="H215" s="63">
        <f t="shared" si="18"/>
        <v>83</v>
      </c>
      <c r="I215" s="55">
        <f t="shared" si="19"/>
        <v>0.56081081081081086</v>
      </c>
    </row>
    <row r="216" spans="1:9" s="6" customFormat="1" ht="15" customHeight="1" x14ac:dyDescent="0.2">
      <c r="A216" s="3"/>
      <c r="B216" s="5">
        <v>1</v>
      </c>
      <c r="C216" s="3" t="s">
        <v>210</v>
      </c>
      <c r="D216" s="5">
        <v>20</v>
      </c>
      <c r="E216" s="62"/>
      <c r="F216" s="5">
        <v>19</v>
      </c>
      <c r="G216" s="5">
        <v>19</v>
      </c>
      <c r="H216" s="63">
        <f t="shared" si="18"/>
        <v>12.666666666666666</v>
      </c>
      <c r="I216" s="55">
        <f t="shared" si="19"/>
        <v>0.6333333333333333</v>
      </c>
    </row>
    <row r="217" spans="1:9" s="6" customFormat="1" ht="15" customHeight="1" x14ac:dyDescent="0.2">
      <c r="A217" s="3"/>
      <c r="B217" s="5">
        <v>2</v>
      </c>
      <c r="C217" s="3" t="s">
        <v>211</v>
      </c>
      <c r="D217" s="5">
        <v>4</v>
      </c>
      <c r="E217" s="62"/>
      <c r="F217" s="5">
        <v>4</v>
      </c>
      <c r="G217" s="5">
        <v>4</v>
      </c>
      <c r="H217" s="63">
        <f t="shared" si="18"/>
        <v>2.6666666666666665</v>
      </c>
      <c r="I217" s="55">
        <f t="shared" si="19"/>
        <v>0.66666666666666663</v>
      </c>
    </row>
    <row r="218" spans="1:9" s="6" customFormat="1" ht="15" customHeight="1" x14ac:dyDescent="0.2">
      <c r="A218" s="3"/>
      <c r="B218" s="5">
        <v>3</v>
      </c>
      <c r="C218" s="3" t="s">
        <v>212</v>
      </c>
      <c r="D218" s="5">
        <v>16</v>
      </c>
      <c r="E218" s="62"/>
      <c r="F218" s="5">
        <v>15</v>
      </c>
      <c r="G218" s="5">
        <v>15</v>
      </c>
      <c r="H218" s="63">
        <f t="shared" si="18"/>
        <v>10</v>
      </c>
      <c r="I218" s="55">
        <f t="shared" si="19"/>
        <v>0.625</v>
      </c>
    </row>
    <row r="219" spans="1:9" s="6" customFormat="1" ht="15" customHeight="1" x14ac:dyDescent="0.2">
      <c r="A219" s="3"/>
      <c r="B219" s="5">
        <v>4</v>
      </c>
      <c r="C219" s="3" t="s">
        <v>213</v>
      </c>
      <c r="D219" s="5">
        <v>7</v>
      </c>
      <c r="E219" s="62"/>
      <c r="F219" s="79">
        <v>6</v>
      </c>
      <c r="G219" s="5">
        <v>6</v>
      </c>
      <c r="H219" s="63">
        <f t="shared" si="18"/>
        <v>4</v>
      </c>
      <c r="I219" s="55">
        <f t="shared" si="19"/>
        <v>0.5714285714285714</v>
      </c>
    </row>
    <row r="220" spans="1:9" s="6" customFormat="1" ht="15" customHeight="1" x14ac:dyDescent="0.2">
      <c r="A220" s="3"/>
      <c r="B220" s="5">
        <v>5</v>
      </c>
      <c r="C220" s="3" t="s">
        <v>214</v>
      </c>
      <c r="D220" s="5">
        <v>13</v>
      </c>
      <c r="E220" s="62"/>
      <c r="F220" s="5">
        <v>9</v>
      </c>
      <c r="G220" s="5">
        <v>13</v>
      </c>
      <c r="H220" s="63">
        <f t="shared" si="18"/>
        <v>7.333333333333333</v>
      </c>
      <c r="I220" s="55">
        <f t="shared" si="19"/>
        <v>0.5641025641025641</v>
      </c>
    </row>
    <row r="221" spans="1:9" s="6" customFormat="1" ht="15" customHeight="1" x14ac:dyDescent="0.2">
      <c r="A221" s="3"/>
      <c r="B221" s="5">
        <v>6</v>
      </c>
      <c r="C221" s="3" t="s">
        <v>215</v>
      </c>
      <c r="D221" s="5">
        <v>5</v>
      </c>
      <c r="E221" s="62"/>
      <c r="F221" s="5"/>
      <c r="G221" s="5"/>
      <c r="H221" s="63">
        <f t="shared" si="18"/>
        <v>0</v>
      </c>
      <c r="I221" s="55">
        <f t="shared" si="19"/>
        <v>0</v>
      </c>
    </row>
    <row r="222" spans="1:9" s="6" customFormat="1" ht="15" customHeight="1" x14ac:dyDescent="0.2">
      <c r="A222" s="3"/>
      <c r="B222" s="5">
        <v>7</v>
      </c>
      <c r="C222" s="3" t="s">
        <v>216</v>
      </c>
      <c r="D222" s="5">
        <v>11</v>
      </c>
      <c r="E222" s="62"/>
      <c r="F222" s="5">
        <v>6</v>
      </c>
      <c r="G222" s="5">
        <v>8</v>
      </c>
      <c r="H222" s="63">
        <f t="shared" si="18"/>
        <v>4.666666666666667</v>
      </c>
      <c r="I222" s="55">
        <f t="shared" si="19"/>
        <v>0.42424242424242425</v>
      </c>
    </row>
    <row r="223" spans="1:9" s="6" customFormat="1" ht="15" customHeight="1" x14ac:dyDescent="0.2">
      <c r="A223" s="3"/>
      <c r="B223" s="5">
        <v>8</v>
      </c>
      <c r="C223" s="3" t="s">
        <v>217</v>
      </c>
      <c r="D223" s="5">
        <v>6</v>
      </c>
      <c r="E223" s="62"/>
      <c r="F223" s="5">
        <v>6</v>
      </c>
      <c r="G223" s="5">
        <v>6</v>
      </c>
      <c r="H223" s="63">
        <f t="shared" si="18"/>
        <v>4</v>
      </c>
      <c r="I223" s="55">
        <f t="shared" si="19"/>
        <v>0.66666666666666663</v>
      </c>
    </row>
    <row r="224" spans="1:9" s="6" customFormat="1" ht="15" customHeight="1" x14ac:dyDescent="0.2">
      <c r="A224" s="3"/>
      <c r="B224" s="5">
        <v>9</v>
      </c>
      <c r="C224" s="3" t="s">
        <v>218</v>
      </c>
      <c r="D224" s="5">
        <v>7</v>
      </c>
      <c r="E224" s="62"/>
      <c r="F224" s="5">
        <v>7</v>
      </c>
      <c r="G224" s="5">
        <v>7</v>
      </c>
      <c r="H224" s="63">
        <f t="shared" si="18"/>
        <v>4.666666666666667</v>
      </c>
      <c r="I224" s="55">
        <f t="shared" si="19"/>
        <v>0.66666666666666674</v>
      </c>
    </row>
    <row r="225" spans="1:9" s="6" customFormat="1" ht="15" customHeight="1" x14ac:dyDescent="0.2">
      <c r="A225" s="3"/>
      <c r="B225" s="5">
        <v>10</v>
      </c>
      <c r="C225" s="3" t="s">
        <v>219</v>
      </c>
      <c r="D225" s="5">
        <v>4</v>
      </c>
      <c r="E225" s="62"/>
      <c r="F225" s="5">
        <v>4</v>
      </c>
      <c r="G225" s="62"/>
      <c r="H225" s="63">
        <f t="shared" si="18"/>
        <v>1.3333333333333333</v>
      </c>
      <c r="I225" s="55">
        <f t="shared" si="19"/>
        <v>0.33333333333333331</v>
      </c>
    </row>
    <row r="226" spans="1:9" s="6" customFormat="1" ht="15" customHeight="1" x14ac:dyDescent="0.2">
      <c r="A226" s="3"/>
      <c r="B226" s="5">
        <v>11</v>
      </c>
      <c r="C226" s="3" t="s">
        <v>220</v>
      </c>
      <c r="D226" s="5">
        <v>8</v>
      </c>
      <c r="E226" s="62"/>
      <c r="F226" s="5">
        <v>8</v>
      </c>
      <c r="G226" s="5">
        <v>8</v>
      </c>
      <c r="H226" s="63">
        <f t="shared" si="18"/>
        <v>5.333333333333333</v>
      </c>
      <c r="I226" s="55">
        <f t="shared" si="19"/>
        <v>0.66666666666666663</v>
      </c>
    </row>
    <row r="227" spans="1:9" s="6" customFormat="1" ht="15" customHeight="1" x14ac:dyDescent="0.2">
      <c r="A227" s="3"/>
      <c r="B227" s="5">
        <v>12</v>
      </c>
      <c r="C227" s="3" t="s">
        <v>221</v>
      </c>
      <c r="D227" s="5">
        <v>5</v>
      </c>
      <c r="E227" s="62"/>
      <c r="F227" s="5">
        <v>5</v>
      </c>
      <c r="G227" s="5">
        <v>5</v>
      </c>
      <c r="H227" s="63">
        <f t="shared" si="18"/>
        <v>3.3333333333333335</v>
      </c>
      <c r="I227" s="55">
        <f t="shared" si="19"/>
        <v>0.66666666666666674</v>
      </c>
    </row>
    <row r="228" spans="1:9" s="6" customFormat="1" ht="15" customHeight="1" x14ac:dyDescent="0.2">
      <c r="A228" s="3"/>
      <c r="B228" s="5">
        <v>13</v>
      </c>
      <c r="C228" s="3" t="s">
        <v>222</v>
      </c>
      <c r="D228" s="5">
        <v>8</v>
      </c>
      <c r="E228" s="62"/>
      <c r="F228" s="5">
        <v>8</v>
      </c>
      <c r="G228" s="5">
        <v>7</v>
      </c>
      <c r="H228" s="63">
        <f t="shared" si="18"/>
        <v>5</v>
      </c>
      <c r="I228" s="55">
        <f t="shared" si="19"/>
        <v>0.625</v>
      </c>
    </row>
    <row r="229" spans="1:9" s="6" customFormat="1" ht="15" customHeight="1" x14ac:dyDescent="0.2">
      <c r="A229" s="3"/>
      <c r="B229" s="5">
        <v>14</v>
      </c>
      <c r="C229" s="3" t="s">
        <v>223</v>
      </c>
      <c r="D229" s="5">
        <v>5</v>
      </c>
      <c r="E229" s="62"/>
      <c r="F229" s="5">
        <v>4</v>
      </c>
      <c r="G229" s="5">
        <v>5</v>
      </c>
      <c r="H229" s="63">
        <f t="shared" si="18"/>
        <v>3</v>
      </c>
      <c r="I229" s="55">
        <f t="shared" si="19"/>
        <v>0.6</v>
      </c>
    </row>
    <row r="230" spans="1:9" s="6" customFormat="1" ht="15" customHeight="1" x14ac:dyDescent="0.2">
      <c r="A230" s="3"/>
      <c r="B230" s="5">
        <v>15</v>
      </c>
      <c r="C230" s="3" t="s">
        <v>224</v>
      </c>
      <c r="D230" s="5">
        <v>8</v>
      </c>
      <c r="E230" s="62"/>
      <c r="F230" s="5">
        <v>7</v>
      </c>
      <c r="G230" s="5">
        <v>8</v>
      </c>
      <c r="H230" s="63">
        <f t="shared" si="18"/>
        <v>5</v>
      </c>
      <c r="I230" s="55">
        <f t="shared" si="19"/>
        <v>0.625</v>
      </c>
    </row>
    <row r="231" spans="1:9" s="6" customFormat="1" ht="15" customHeight="1" x14ac:dyDescent="0.2">
      <c r="A231" s="3"/>
      <c r="B231" s="5">
        <v>16</v>
      </c>
      <c r="C231" s="3" t="s">
        <v>225</v>
      </c>
      <c r="D231" s="5">
        <v>3</v>
      </c>
      <c r="E231" s="62"/>
      <c r="F231" s="5">
        <v>3</v>
      </c>
      <c r="G231" s="5">
        <v>3</v>
      </c>
      <c r="H231" s="63">
        <f t="shared" si="18"/>
        <v>2</v>
      </c>
      <c r="I231" s="55">
        <f t="shared" si="19"/>
        <v>0.66666666666666663</v>
      </c>
    </row>
    <row r="232" spans="1:9" s="6" customFormat="1" ht="15" customHeight="1" x14ac:dyDescent="0.2">
      <c r="A232" s="3"/>
      <c r="B232" s="5">
        <v>17</v>
      </c>
      <c r="C232" s="3" t="s">
        <v>226</v>
      </c>
      <c r="D232" s="5">
        <v>4</v>
      </c>
      <c r="E232" s="62"/>
      <c r="F232" s="5">
        <v>4</v>
      </c>
      <c r="G232" s="5">
        <v>4</v>
      </c>
      <c r="H232" s="63">
        <f t="shared" si="18"/>
        <v>2.6666666666666665</v>
      </c>
      <c r="I232" s="55">
        <f t="shared" si="19"/>
        <v>0.66666666666666663</v>
      </c>
    </row>
    <row r="233" spans="1:9" s="6" customFormat="1" ht="15" customHeight="1" x14ac:dyDescent="0.2">
      <c r="A233" s="3"/>
      <c r="B233" s="5">
        <v>18</v>
      </c>
      <c r="C233" s="3" t="s">
        <v>227</v>
      </c>
      <c r="D233" s="5">
        <v>4</v>
      </c>
      <c r="E233" s="62"/>
      <c r="F233" s="5">
        <v>4</v>
      </c>
      <c r="G233" s="5">
        <v>4</v>
      </c>
      <c r="H233" s="63">
        <f t="shared" si="18"/>
        <v>2.6666666666666665</v>
      </c>
      <c r="I233" s="55">
        <f t="shared" si="19"/>
        <v>0.66666666666666663</v>
      </c>
    </row>
    <row r="234" spans="1:9" s="6" customFormat="1" ht="15" customHeight="1" x14ac:dyDescent="0.2">
      <c r="A234" s="3"/>
      <c r="B234" s="5">
        <v>19</v>
      </c>
      <c r="C234" s="3" t="s">
        <v>228</v>
      </c>
      <c r="D234" s="5">
        <v>2</v>
      </c>
      <c r="E234" s="62"/>
      <c r="F234" s="5">
        <v>2</v>
      </c>
      <c r="G234" s="5">
        <v>2</v>
      </c>
      <c r="H234" s="63">
        <f t="shared" si="18"/>
        <v>1.3333333333333333</v>
      </c>
      <c r="I234" s="55">
        <f t="shared" si="19"/>
        <v>0.66666666666666663</v>
      </c>
    </row>
    <row r="235" spans="1:9" s="6" customFormat="1" ht="15" customHeight="1" x14ac:dyDescent="0.2">
      <c r="A235" s="3"/>
      <c r="B235" s="5">
        <v>20</v>
      </c>
      <c r="C235" s="3" t="s">
        <v>229</v>
      </c>
      <c r="D235" s="5">
        <v>6</v>
      </c>
      <c r="E235" s="62"/>
      <c r="F235" s="62"/>
      <c r="G235" s="62"/>
      <c r="H235" s="63">
        <f t="shared" si="18"/>
        <v>0</v>
      </c>
      <c r="I235" s="55">
        <f t="shared" si="19"/>
        <v>0</v>
      </c>
    </row>
    <row r="236" spans="1:9" s="6" customFormat="1" ht="15" customHeight="1" x14ac:dyDescent="0.2">
      <c r="A236" s="3"/>
      <c r="B236" s="5">
        <v>21</v>
      </c>
      <c r="C236" s="3" t="s">
        <v>230</v>
      </c>
      <c r="D236" s="5">
        <v>2</v>
      </c>
      <c r="E236" s="62"/>
      <c r="F236" s="5">
        <v>2</v>
      </c>
      <c r="G236" s="5">
        <v>2</v>
      </c>
      <c r="H236" s="63">
        <f t="shared" si="18"/>
        <v>1.3333333333333333</v>
      </c>
      <c r="I236" s="55">
        <f t="shared" si="19"/>
        <v>0.66666666666666663</v>
      </c>
    </row>
    <row r="237" spans="1:9" s="53" customFormat="1" ht="15" customHeight="1" x14ac:dyDescent="0.2">
      <c r="A237" s="52" t="s">
        <v>231</v>
      </c>
      <c r="B237" s="51"/>
      <c r="C237" s="52"/>
      <c r="D237" s="51">
        <f>SUM(D238:D254)</f>
        <v>175</v>
      </c>
      <c r="E237" s="51">
        <f t="shared" ref="E237:G237" si="21">SUM(E238:E254)</f>
        <v>119</v>
      </c>
      <c r="F237" s="51">
        <f t="shared" si="21"/>
        <v>170</v>
      </c>
      <c r="G237" s="51">
        <f t="shared" si="21"/>
        <v>170</v>
      </c>
      <c r="H237" s="63">
        <f t="shared" si="18"/>
        <v>153</v>
      </c>
      <c r="I237" s="55">
        <f t="shared" si="19"/>
        <v>0.87428571428571433</v>
      </c>
    </row>
    <row r="238" spans="1:9" s="6" customFormat="1" ht="15" customHeight="1" x14ac:dyDescent="0.2">
      <c r="A238" s="3"/>
      <c r="B238" s="5">
        <v>1</v>
      </c>
      <c r="C238" s="3" t="s">
        <v>232</v>
      </c>
      <c r="D238" s="5">
        <v>56</v>
      </c>
      <c r="E238" s="62"/>
      <c r="F238" s="5">
        <v>53</v>
      </c>
      <c r="G238" s="5">
        <v>52</v>
      </c>
      <c r="H238" s="63">
        <f t="shared" si="18"/>
        <v>35</v>
      </c>
      <c r="I238" s="55">
        <f t="shared" si="19"/>
        <v>0.625</v>
      </c>
    </row>
    <row r="239" spans="1:9" s="6" customFormat="1" ht="15" customHeight="1" x14ac:dyDescent="0.2">
      <c r="A239" s="3"/>
      <c r="B239" s="5">
        <v>2</v>
      </c>
      <c r="C239" s="3" t="s">
        <v>233</v>
      </c>
      <c r="D239" s="5">
        <v>10</v>
      </c>
      <c r="E239" s="5">
        <v>10</v>
      </c>
      <c r="F239" s="5">
        <v>10</v>
      </c>
      <c r="G239" s="5">
        <v>10</v>
      </c>
      <c r="H239" s="63">
        <f t="shared" si="18"/>
        <v>10</v>
      </c>
      <c r="I239" s="55">
        <f t="shared" si="19"/>
        <v>1</v>
      </c>
    </row>
    <row r="240" spans="1:9" s="6" customFormat="1" ht="15" customHeight="1" x14ac:dyDescent="0.2">
      <c r="A240" s="3"/>
      <c r="B240" s="5">
        <v>3</v>
      </c>
      <c r="C240" s="3" t="s">
        <v>234</v>
      </c>
      <c r="D240" s="5">
        <v>10</v>
      </c>
      <c r="E240" s="5">
        <v>10</v>
      </c>
      <c r="F240" s="5">
        <v>10</v>
      </c>
      <c r="G240" s="5">
        <v>10</v>
      </c>
      <c r="H240" s="63">
        <f t="shared" si="18"/>
        <v>10</v>
      </c>
      <c r="I240" s="55">
        <f t="shared" si="19"/>
        <v>1</v>
      </c>
    </row>
    <row r="241" spans="1:9" s="6" customFormat="1" ht="15" customHeight="1" x14ac:dyDescent="0.2">
      <c r="A241" s="3"/>
      <c r="B241" s="5">
        <v>4</v>
      </c>
      <c r="C241" s="3" t="s">
        <v>235</v>
      </c>
      <c r="D241" s="5">
        <v>9</v>
      </c>
      <c r="E241" s="5">
        <v>9</v>
      </c>
      <c r="F241" s="5">
        <v>9</v>
      </c>
      <c r="G241" s="5">
        <v>9</v>
      </c>
      <c r="H241" s="63">
        <f t="shared" si="18"/>
        <v>9</v>
      </c>
      <c r="I241" s="55">
        <f t="shared" si="19"/>
        <v>1</v>
      </c>
    </row>
    <row r="242" spans="1:9" s="6" customFormat="1" ht="15" customHeight="1" x14ac:dyDescent="0.2">
      <c r="A242" s="3"/>
      <c r="B242" s="5">
        <v>5</v>
      </c>
      <c r="C242" s="3" t="s">
        <v>236</v>
      </c>
      <c r="D242" s="5">
        <v>8</v>
      </c>
      <c r="E242" s="5">
        <v>8</v>
      </c>
      <c r="F242" s="5">
        <v>8</v>
      </c>
      <c r="G242" s="5">
        <v>8</v>
      </c>
      <c r="H242" s="63">
        <f t="shared" si="18"/>
        <v>8</v>
      </c>
      <c r="I242" s="55">
        <f t="shared" si="19"/>
        <v>1</v>
      </c>
    </row>
    <row r="243" spans="1:9" s="6" customFormat="1" ht="15" customHeight="1" x14ac:dyDescent="0.2">
      <c r="A243" s="3"/>
      <c r="B243" s="5">
        <v>6</v>
      </c>
      <c r="C243" s="3" t="s">
        <v>237</v>
      </c>
      <c r="D243" s="5">
        <v>8</v>
      </c>
      <c r="E243" s="5">
        <v>8</v>
      </c>
      <c r="F243" s="5">
        <v>8</v>
      </c>
      <c r="G243" s="5">
        <v>8</v>
      </c>
      <c r="H243" s="63">
        <f t="shared" si="18"/>
        <v>8</v>
      </c>
      <c r="I243" s="55">
        <f t="shared" si="19"/>
        <v>1</v>
      </c>
    </row>
    <row r="244" spans="1:9" s="6" customFormat="1" ht="15" customHeight="1" x14ac:dyDescent="0.2">
      <c r="A244" s="3"/>
      <c r="B244" s="5">
        <v>7</v>
      </c>
      <c r="C244" s="3" t="s">
        <v>238</v>
      </c>
      <c r="D244" s="5">
        <v>9</v>
      </c>
      <c r="E244" s="5">
        <v>9</v>
      </c>
      <c r="F244" s="5">
        <v>9</v>
      </c>
      <c r="G244" s="5">
        <v>9</v>
      </c>
      <c r="H244" s="63">
        <f t="shared" si="18"/>
        <v>9</v>
      </c>
      <c r="I244" s="55">
        <f t="shared" si="19"/>
        <v>1</v>
      </c>
    </row>
    <row r="245" spans="1:9" s="6" customFormat="1" ht="15" customHeight="1" x14ac:dyDescent="0.2">
      <c r="A245" s="3"/>
      <c r="B245" s="5">
        <v>8</v>
      </c>
      <c r="C245" s="3" t="s">
        <v>239</v>
      </c>
      <c r="D245" s="5">
        <v>9</v>
      </c>
      <c r="E245" s="5">
        <v>9</v>
      </c>
      <c r="F245" s="5">
        <v>9</v>
      </c>
      <c r="G245" s="5">
        <v>8</v>
      </c>
      <c r="H245" s="63">
        <f t="shared" si="18"/>
        <v>8.6666666666666661</v>
      </c>
      <c r="I245" s="55">
        <f t="shared" si="19"/>
        <v>0.96296296296296291</v>
      </c>
    </row>
    <row r="246" spans="1:9" s="6" customFormat="1" ht="15" customHeight="1" x14ac:dyDescent="0.2">
      <c r="A246" s="3"/>
      <c r="B246" s="5">
        <v>9</v>
      </c>
      <c r="C246" s="3" t="s">
        <v>240</v>
      </c>
      <c r="D246" s="5">
        <v>7</v>
      </c>
      <c r="E246" s="5">
        <v>7</v>
      </c>
      <c r="F246" s="5">
        <v>7</v>
      </c>
      <c r="G246" s="5">
        <v>7</v>
      </c>
      <c r="H246" s="63">
        <f t="shared" si="18"/>
        <v>7</v>
      </c>
      <c r="I246" s="55">
        <f t="shared" si="19"/>
        <v>1</v>
      </c>
    </row>
    <row r="247" spans="1:9" s="6" customFormat="1" ht="15" customHeight="1" x14ac:dyDescent="0.2">
      <c r="A247" s="3"/>
      <c r="B247" s="5">
        <v>10</v>
      </c>
      <c r="C247" s="3" t="s">
        <v>241</v>
      </c>
      <c r="D247" s="5">
        <v>7</v>
      </c>
      <c r="E247" s="5">
        <v>7</v>
      </c>
      <c r="F247" s="5">
        <v>7</v>
      </c>
      <c r="G247" s="5">
        <v>7</v>
      </c>
      <c r="H247" s="63">
        <f t="shared" si="18"/>
        <v>7</v>
      </c>
      <c r="I247" s="55">
        <f t="shared" si="19"/>
        <v>1</v>
      </c>
    </row>
    <row r="248" spans="1:9" s="6" customFormat="1" ht="15" customHeight="1" x14ac:dyDescent="0.2">
      <c r="A248" s="3"/>
      <c r="B248" s="5">
        <v>11</v>
      </c>
      <c r="C248" s="3" t="s">
        <v>242</v>
      </c>
      <c r="D248" s="5">
        <v>6</v>
      </c>
      <c r="E248" s="5">
        <v>6</v>
      </c>
      <c r="F248" s="5">
        <v>6</v>
      </c>
      <c r="G248" s="5">
        <v>6</v>
      </c>
      <c r="H248" s="63">
        <f t="shared" si="18"/>
        <v>6</v>
      </c>
      <c r="I248" s="55">
        <f t="shared" si="19"/>
        <v>1</v>
      </c>
    </row>
    <row r="249" spans="1:9" s="6" customFormat="1" ht="15" customHeight="1" x14ac:dyDescent="0.2">
      <c r="A249" s="3"/>
      <c r="B249" s="5">
        <v>12</v>
      </c>
      <c r="C249" s="3" t="s">
        <v>243</v>
      </c>
      <c r="D249" s="5">
        <v>7</v>
      </c>
      <c r="E249" s="5">
        <v>7</v>
      </c>
      <c r="F249" s="5">
        <v>7</v>
      </c>
      <c r="G249" s="5">
        <v>7</v>
      </c>
      <c r="H249" s="63">
        <f t="shared" si="18"/>
        <v>7</v>
      </c>
      <c r="I249" s="55">
        <f t="shared" si="19"/>
        <v>1</v>
      </c>
    </row>
    <row r="250" spans="1:9" s="6" customFormat="1" ht="15" customHeight="1" x14ac:dyDescent="0.2">
      <c r="A250" s="3"/>
      <c r="B250" s="5">
        <v>13</v>
      </c>
      <c r="C250" s="3" t="s">
        <v>244</v>
      </c>
      <c r="D250" s="5">
        <v>6</v>
      </c>
      <c r="E250" s="5">
        <v>6</v>
      </c>
      <c r="F250" s="5">
        <v>6</v>
      </c>
      <c r="G250" s="5">
        <v>6</v>
      </c>
      <c r="H250" s="63">
        <f t="shared" si="18"/>
        <v>6</v>
      </c>
      <c r="I250" s="55">
        <f t="shared" si="19"/>
        <v>1</v>
      </c>
    </row>
    <row r="251" spans="1:9" s="6" customFormat="1" ht="15" customHeight="1" x14ac:dyDescent="0.2">
      <c r="A251" s="3"/>
      <c r="B251" s="5">
        <v>14</v>
      </c>
      <c r="C251" s="3" t="s">
        <v>245</v>
      </c>
      <c r="D251" s="5">
        <v>8</v>
      </c>
      <c r="E251" s="5">
        <v>8</v>
      </c>
      <c r="F251" s="5">
        <v>6</v>
      </c>
      <c r="G251" s="5">
        <v>8</v>
      </c>
      <c r="H251" s="63">
        <f t="shared" si="18"/>
        <v>7.333333333333333</v>
      </c>
      <c r="I251" s="55">
        <f t="shared" si="19"/>
        <v>0.91666666666666663</v>
      </c>
    </row>
    <row r="252" spans="1:9" s="6" customFormat="1" ht="15" customHeight="1" x14ac:dyDescent="0.2">
      <c r="A252" s="3"/>
      <c r="B252" s="5">
        <v>15</v>
      </c>
      <c r="C252" s="3" t="s">
        <v>246</v>
      </c>
      <c r="D252" s="5">
        <v>4</v>
      </c>
      <c r="E252" s="5">
        <v>4</v>
      </c>
      <c r="F252" s="5">
        <v>4</v>
      </c>
      <c r="G252" s="5">
        <v>4</v>
      </c>
      <c r="H252" s="63">
        <f t="shared" si="18"/>
        <v>4</v>
      </c>
      <c r="I252" s="55">
        <f t="shared" si="19"/>
        <v>1</v>
      </c>
    </row>
    <row r="253" spans="1:9" s="6" customFormat="1" ht="15" customHeight="1" x14ac:dyDescent="0.2">
      <c r="A253" s="3"/>
      <c r="B253" s="5">
        <v>16</v>
      </c>
      <c r="C253" s="3" t="s">
        <v>247</v>
      </c>
      <c r="D253" s="5">
        <v>8</v>
      </c>
      <c r="E253" s="5">
        <v>8</v>
      </c>
      <c r="F253" s="5">
        <v>8</v>
      </c>
      <c r="G253" s="5">
        <v>8</v>
      </c>
      <c r="H253" s="63">
        <f t="shared" si="18"/>
        <v>8</v>
      </c>
      <c r="I253" s="55">
        <f t="shared" si="19"/>
        <v>1</v>
      </c>
    </row>
    <row r="254" spans="1:9" s="6" customFormat="1" ht="15" customHeight="1" x14ac:dyDescent="0.2">
      <c r="A254" s="3"/>
      <c r="B254" s="5">
        <v>17</v>
      </c>
      <c r="C254" s="3" t="s">
        <v>248</v>
      </c>
      <c r="D254" s="5">
        <v>3</v>
      </c>
      <c r="E254" s="5">
        <v>3</v>
      </c>
      <c r="F254" s="5">
        <v>3</v>
      </c>
      <c r="G254" s="5">
        <v>3</v>
      </c>
      <c r="H254" s="63">
        <f t="shared" si="18"/>
        <v>3</v>
      </c>
      <c r="I254" s="55">
        <f t="shared" si="19"/>
        <v>1</v>
      </c>
    </row>
    <row r="255" spans="1:9" s="53" customFormat="1" ht="15" customHeight="1" x14ac:dyDescent="0.2">
      <c r="A255" s="52" t="s">
        <v>249</v>
      </c>
      <c r="B255" s="51"/>
      <c r="C255" s="52"/>
      <c r="D255" s="51">
        <f>SUM(D256:D270)</f>
        <v>228</v>
      </c>
      <c r="E255" s="51">
        <f t="shared" ref="E255:G255" si="22">SUM(E256:E270)</f>
        <v>116</v>
      </c>
      <c r="F255" s="51">
        <f t="shared" si="22"/>
        <v>155</v>
      </c>
      <c r="G255" s="51">
        <f t="shared" si="22"/>
        <v>171</v>
      </c>
      <c r="H255" s="63">
        <f t="shared" si="18"/>
        <v>147.33333333333334</v>
      </c>
      <c r="I255" s="55">
        <f t="shared" si="19"/>
        <v>0.64619883040935677</v>
      </c>
    </row>
    <row r="256" spans="1:9" s="6" customFormat="1" ht="15" customHeight="1" x14ac:dyDescent="0.2">
      <c r="A256" s="3"/>
      <c r="B256" s="5">
        <v>1</v>
      </c>
      <c r="C256" s="3" t="s">
        <v>250</v>
      </c>
      <c r="D256" s="5">
        <v>50</v>
      </c>
      <c r="E256" s="62"/>
      <c r="F256" s="5">
        <v>49</v>
      </c>
      <c r="G256" s="5">
        <v>47</v>
      </c>
      <c r="H256" s="63">
        <f t="shared" si="18"/>
        <v>32</v>
      </c>
      <c r="I256" s="55">
        <f t="shared" si="19"/>
        <v>0.64</v>
      </c>
    </row>
    <row r="257" spans="1:9" s="6" customFormat="1" ht="15" customHeight="1" x14ac:dyDescent="0.2">
      <c r="A257" s="3"/>
      <c r="B257" s="5">
        <v>2</v>
      </c>
      <c r="C257" s="3" t="s">
        <v>251</v>
      </c>
      <c r="D257" s="5">
        <v>25</v>
      </c>
      <c r="E257" s="5">
        <v>25</v>
      </c>
      <c r="F257" s="5">
        <v>25</v>
      </c>
      <c r="G257" s="5">
        <v>25</v>
      </c>
      <c r="H257" s="63">
        <f t="shared" si="18"/>
        <v>25</v>
      </c>
      <c r="I257" s="55">
        <f t="shared" si="19"/>
        <v>1</v>
      </c>
    </row>
    <row r="258" spans="1:9" s="6" customFormat="1" ht="15" customHeight="1" x14ac:dyDescent="0.2">
      <c r="A258" s="3"/>
      <c r="B258" s="5">
        <v>3</v>
      </c>
      <c r="C258" s="3" t="s">
        <v>252</v>
      </c>
      <c r="D258" s="5">
        <v>19</v>
      </c>
      <c r="E258" s="62"/>
      <c r="F258" s="62"/>
      <c r="G258" s="62"/>
      <c r="H258" s="63">
        <f t="shared" si="18"/>
        <v>0</v>
      </c>
      <c r="I258" s="55">
        <f t="shared" si="19"/>
        <v>0</v>
      </c>
    </row>
    <row r="259" spans="1:9" s="6" customFormat="1" ht="15" customHeight="1" x14ac:dyDescent="0.2">
      <c r="A259" s="3"/>
      <c r="B259" s="5">
        <v>4</v>
      </c>
      <c r="C259" s="3" t="s">
        <v>95</v>
      </c>
      <c r="D259" s="5">
        <v>22</v>
      </c>
      <c r="E259" s="62"/>
      <c r="F259" s="5">
        <v>17</v>
      </c>
      <c r="G259" s="5">
        <v>22</v>
      </c>
      <c r="H259" s="63">
        <f t="shared" si="18"/>
        <v>13</v>
      </c>
      <c r="I259" s="55">
        <f t="shared" si="19"/>
        <v>0.59090909090909094</v>
      </c>
    </row>
    <row r="260" spans="1:9" s="6" customFormat="1" ht="15" customHeight="1" x14ac:dyDescent="0.2">
      <c r="A260" s="3"/>
      <c r="B260" s="5">
        <v>5</v>
      </c>
      <c r="C260" s="3" t="s">
        <v>253</v>
      </c>
      <c r="D260" s="5">
        <v>14</v>
      </c>
      <c r="E260" s="5">
        <v>14</v>
      </c>
      <c r="F260" s="62"/>
      <c r="G260" s="62"/>
      <c r="H260" s="63">
        <f t="shared" si="18"/>
        <v>4.666666666666667</v>
      </c>
      <c r="I260" s="55">
        <f t="shared" si="19"/>
        <v>0.33333333333333337</v>
      </c>
    </row>
    <row r="261" spans="1:9" s="6" customFormat="1" ht="15" customHeight="1" x14ac:dyDescent="0.2">
      <c r="A261" s="3"/>
      <c r="B261" s="5">
        <v>6</v>
      </c>
      <c r="C261" s="3" t="s">
        <v>254</v>
      </c>
      <c r="D261" s="5">
        <v>14</v>
      </c>
      <c r="E261" s="5">
        <v>14</v>
      </c>
      <c r="F261" s="62"/>
      <c r="G261" s="5">
        <v>14</v>
      </c>
      <c r="H261" s="63">
        <f t="shared" si="18"/>
        <v>9.3333333333333339</v>
      </c>
      <c r="I261" s="55">
        <f t="shared" si="19"/>
        <v>0.66666666666666674</v>
      </c>
    </row>
    <row r="262" spans="1:9" s="6" customFormat="1" ht="15" customHeight="1" x14ac:dyDescent="0.2">
      <c r="A262" s="3"/>
      <c r="B262" s="5">
        <v>7</v>
      </c>
      <c r="C262" s="3" t="s">
        <v>255</v>
      </c>
      <c r="D262" s="5">
        <v>9</v>
      </c>
      <c r="E262" s="5">
        <v>9</v>
      </c>
      <c r="F262" s="62"/>
      <c r="G262" s="62"/>
      <c r="H262" s="63">
        <f t="shared" si="18"/>
        <v>3</v>
      </c>
      <c r="I262" s="55">
        <f t="shared" si="19"/>
        <v>0.33333333333333331</v>
      </c>
    </row>
    <row r="263" spans="1:9" s="6" customFormat="1" ht="15" customHeight="1" x14ac:dyDescent="0.2">
      <c r="A263" s="3"/>
      <c r="B263" s="5">
        <v>8</v>
      </c>
      <c r="C263" s="3" t="s">
        <v>235</v>
      </c>
      <c r="D263" s="5">
        <v>8</v>
      </c>
      <c r="E263" s="5">
        <v>8</v>
      </c>
      <c r="F263" s="5">
        <v>8</v>
      </c>
      <c r="G263" s="79">
        <v>8</v>
      </c>
      <c r="H263" s="63">
        <f t="shared" si="18"/>
        <v>8</v>
      </c>
      <c r="I263" s="55">
        <f t="shared" si="19"/>
        <v>1</v>
      </c>
    </row>
    <row r="264" spans="1:9" s="6" customFormat="1" ht="15" customHeight="1" x14ac:dyDescent="0.2">
      <c r="A264" s="3"/>
      <c r="B264" s="5">
        <v>9</v>
      </c>
      <c r="C264" s="3" t="s">
        <v>20</v>
      </c>
      <c r="D264" s="5">
        <v>11</v>
      </c>
      <c r="E264" s="5">
        <v>11</v>
      </c>
      <c r="F264" s="62"/>
      <c r="G264" s="62"/>
      <c r="H264" s="63">
        <f t="shared" si="18"/>
        <v>3.6666666666666665</v>
      </c>
      <c r="I264" s="55">
        <f t="shared" si="19"/>
        <v>0.33333333333333331</v>
      </c>
    </row>
    <row r="265" spans="1:9" s="6" customFormat="1" ht="15" customHeight="1" x14ac:dyDescent="0.2">
      <c r="A265" s="3"/>
      <c r="B265" s="5">
        <v>10</v>
      </c>
      <c r="C265" s="3" t="s">
        <v>256</v>
      </c>
      <c r="D265" s="5">
        <v>9</v>
      </c>
      <c r="E265" s="62"/>
      <c r="F265" s="5">
        <v>9</v>
      </c>
      <c r="G265" s="5">
        <v>9</v>
      </c>
      <c r="H265" s="63">
        <f t="shared" si="18"/>
        <v>6</v>
      </c>
      <c r="I265" s="55">
        <f t="shared" si="19"/>
        <v>0.66666666666666663</v>
      </c>
    </row>
    <row r="266" spans="1:9" s="6" customFormat="1" ht="15" customHeight="1" x14ac:dyDescent="0.2">
      <c r="A266" s="3"/>
      <c r="B266" s="5">
        <v>11</v>
      </c>
      <c r="C266" s="3" t="s">
        <v>257</v>
      </c>
      <c r="D266" s="5">
        <v>18</v>
      </c>
      <c r="E266" s="5">
        <v>18</v>
      </c>
      <c r="F266" s="5">
        <v>18</v>
      </c>
      <c r="G266" s="5">
        <v>18</v>
      </c>
      <c r="H266" s="63">
        <f t="shared" si="18"/>
        <v>18</v>
      </c>
      <c r="I266" s="55">
        <f t="shared" si="19"/>
        <v>1</v>
      </c>
    </row>
    <row r="267" spans="1:9" s="6" customFormat="1" ht="15" customHeight="1" x14ac:dyDescent="0.2">
      <c r="A267" s="3"/>
      <c r="B267" s="5">
        <v>12</v>
      </c>
      <c r="C267" s="3" t="s">
        <v>258</v>
      </c>
      <c r="D267" s="5">
        <v>7</v>
      </c>
      <c r="E267" s="62"/>
      <c r="F267" s="5">
        <v>7</v>
      </c>
      <c r="G267" s="5">
        <v>5</v>
      </c>
      <c r="H267" s="63">
        <f t="shared" ref="H267:H330" si="23">(E267+F267+G267)/3</f>
        <v>4</v>
      </c>
      <c r="I267" s="55">
        <f t="shared" ref="I267:I330" si="24">H267/D267</f>
        <v>0.5714285714285714</v>
      </c>
    </row>
    <row r="268" spans="1:9" s="6" customFormat="1" ht="15" customHeight="1" x14ac:dyDescent="0.2">
      <c r="A268" s="3"/>
      <c r="B268" s="5">
        <v>13</v>
      </c>
      <c r="C268" s="3" t="s">
        <v>259</v>
      </c>
      <c r="D268" s="5">
        <v>5</v>
      </c>
      <c r="E268" s="62"/>
      <c r="F268" s="5">
        <v>5</v>
      </c>
      <c r="G268" s="79">
        <v>5</v>
      </c>
      <c r="H268" s="63">
        <f t="shared" si="23"/>
        <v>3.3333333333333335</v>
      </c>
      <c r="I268" s="55">
        <f t="shared" si="24"/>
        <v>0.66666666666666674</v>
      </c>
    </row>
    <row r="269" spans="1:9" s="6" customFormat="1" ht="15" customHeight="1" x14ac:dyDescent="0.2">
      <c r="A269" s="3"/>
      <c r="B269" s="5">
        <v>14</v>
      </c>
      <c r="C269" s="3" t="s">
        <v>260</v>
      </c>
      <c r="D269" s="5">
        <v>12</v>
      </c>
      <c r="E269" s="5">
        <v>12</v>
      </c>
      <c r="F269" s="5">
        <v>12</v>
      </c>
      <c r="G269" s="5">
        <v>13</v>
      </c>
      <c r="H269" s="63">
        <f t="shared" si="23"/>
        <v>12.333333333333334</v>
      </c>
      <c r="I269" s="55">
        <f t="shared" si="24"/>
        <v>1.0277777777777779</v>
      </c>
    </row>
    <row r="270" spans="1:9" s="6" customFormat="1" ht="15" customHeight="1" x14ac:dyDescent="0.2">
      <c r="A270" s="3"/>
      <c r="B270" s="5">
        <v>15</v>
      </c>
      <c r="C270" s="3" t="s">
        <v>261</v>
      </c>
      <c r="D270" s="5">
        <v>5</v>
      </c>
      <c r="E270" s="5">
        <v>5</v>
      </c>
      <c r="F270" s="5">
        <v>5</v>
      </c>
      <c r="G270" s="5">
        <v>5</v>
      </c>
      <c r="H270" s="63">
        <f t="shared" si="23"/>
        <v>5</v>
      </c>
      <c r="I270" s="55">
        <f t="shared" si="24"/>
        <v>1</v>
      </c>
    </row>
    <row r="271" spans="1:9" s="53" customFormat="1" ht="15" customHeight="1" x14ac:dyDescent="0.2">
      <c r="A271" s="52" t="s">
        <v>262</v>
      </c>
      <c r="B271" s="51"/>
      <c r="C271" s="52"/>
      <c r="D271" s="51">
        <v>124</v>
      </c>
      <c r="E271" s="51">
        <v>124</v>
      </c>
      <c r="F271" s="51">
        <f t="shared" ref="F271:G271" si="25">SUM(F272:F282)</f>
        <v>122</v>
      </c>
      <c r="G271" s="51">
        <f t="shared" si="25"/>
        <v>122</v>
      </c>
      <c r="H271" s="63">
        <f t="shared" si="23"/>
        <v>122.66666666666667</v>
      </c>
      <c r="I271" s="55">
        <f t="shared" si="24"/>
        <v>0.989247311827957</v>
      </c>
    </row>
    <row r="272" spans="1:9" s="6" customFormat="1" ht="15" customHeight="1" x14ac:dyDescent="0.2">
      <c r="A272" s="3"/>
      <c r="B272" s="5">
        <v>1</v>
      </c>
      <c r="C272" s="3" t="s">
        <v>263</v>
      </c>
      <c r="D272" s="5">
        <v>26</v>
      </c>
      <c r="E272" s="5">
        <v>26</v>
      </c>
      <c r="F272" s="5">
        <v>26</v>
      </c>
      <c r="G272" s="5">
        <v>26</v>
      </c>
      <c r="H272" s="63">
        <f t="shared" si="23"/>
        <v>26</v>
      </c>
      <c r="I272" s="55">
        <f t="shared" si="24"/>
        <v>1</v>
      </c>
    </row>
    <row r="273" spans="1:9" s="6" customFormat="1" ht="15" customHeight="1" x14ac:dyDescent="0.2">
      <c r="A273" s="3"/>
      <c r="B273" s="5">
        <v>2</v>
      </c>
      <c r="C273" s="3" t="s">
        <v>264</v>
      </c>
      <c r="D273" s="5">
        <v>16</v>
      </c>
      <c r="E273" s="5">
        <v>16</v>
      </c>
      <c r="F273" s="5">
        <v>16</v>
      </c>
      <c r="G273" s="5">
        <v>16</v>
      </c>
      <c r="H273" s="63">
        <f t="shared" si="23"/>
        <v>16</v>
      </c>
      <c r="I273" s="55">
        <f t="shared" si="24"/>
        <v>1</v>
      </c>
    </row>
    <row r="274" spans="1:9" s="6" customFormat="1" ht="15" customHeight="1" x14ac:dyDescent="0.2">
      <c r="A274" s="3"/>
      <c r="B274" s="5">
        <v>3</v>
      </c>
      <c r="C274" s="3" t="s">
        <v>265</v>
      </c>
      <c r="D274" s="5">
        <v>14</v>
      </c>
      <c r="E274" s="5">
        <v>14</v>
      </c>
      <c r="F274" s="5">
        <v>14</v>
      </c>
      <c r="G274" s="5">
        <v>14</v>
      </c>
      <c r="H274" s="63">
        <f t="shared" si="23"/>
        <v>14</v>
      </c>
      <c r="I274" s="55">
        <f t="shared" si="24"/>
        <v>1</v>
      </c>
    </row>
    <row r="275" spans="1:9" s="6" customFormat="1" ht="15" customHeight="1" x14ac:dyDescent="0.2">
      <c r="A275" s="3"/>
      <c r="B275" s="5">
        <v>4</v>
      </c>
      <c r="C275" s="3" t="s">
        <v>266</v>
      </c>
      <c r="D275" s="5">
        <v>13</v>
      </c>
      <c r="E275" s="5">
        <v>13</v>
      </c>
      <c r="F275" s="5">
        <v>13</v>
      </c>
      <c r="G275" s="5">
        <v>13</v>
      </c>
      <c r="H275" s="63">
        <f t="shared" si="23"/>
        <v>13</v>
      </c>
      <c r="I275" s="55">
        <f t="shared" si="24"/>
        <v>1</v>
      </c>
    </row>
    <row r="276" spans="1:9" s="6" customFormat="1" ht="15" customHeight="1" x14ac:dyDescent="0.2">
      <c r="A276" s="3"/>
      <c r="B276" s="5">
        <v>5</v>
      </c>
      <c r="C276" s="3" t="s">
        <v>267</v>
      </c>
      <c r="D276" s="5">
        <v>10</v>
      </c>
      <c r="E276" s="5">
        <v>10</v>
      </c>
      <c r="F276" s="5">
        <v>10</v>
      </c>
      <c r="G276" s="5">
        <v>10</v>
      </c>
      <c r="H276" s="63">
        <f t="shared" si="23"/>
        <v>10</v>
      </c>
      <c r="I276" s="55">
        <f t="shared" si="24"/>
        <v>1</v>
      </c>
    </row>
    <row r="277" spans="1:9" s="6" customFormat="1" ht="15" customHeight="1" x14ac:dyDescent="0.2">
      <c r="A277" s="3"/>
      <c r="B277" s="5">
        <v>6</v>
      </c>
      <c r="C277" s="3" t="s">
        <v>268</v>
      </c>
      <c r="D277" s="5">
        <v>8</v>
      </c>
      <c r="E277" s="5">
        <v>8</v>
      </c>
      <c r="F277" s="5">
        <v>8</v>
      </c>
      <c r="G277" s="5">
        <v>8</v>
      </c>
      <c r="H277" s="63">
        <f t="shared" si="23"/>
        <v>8</v>
      </c>
      <c r="I277" s="55">
        <f t="shared" si="24"/>
        <v>1</v>
      </c>
    </row>
    <row r="278" spans="1:9" s="6" customFormat="1" ht="15" customHeight="1" x14ac:dyDescent="0.2">
      <c r="A278" s="3"/>
      <c r="B278" s="5">
        <v>7</v>
      </c>
      <c r="C278" s="3" t="s">
        <v>269</v>
      </c>
      <c r="D278" s="5">
        <v>7</v>
      </c>
      <c r="E278" s="5">
        <v>7</v>
      </c>
      <c r="F278" s="5">
        <v>7</v>
      </c>
      <c r="G278" s="5">
        <v>7</v>
      </c>
      <c r="H278" s="63">
        <f t="shared" si="23"/>
        <v>7</v>
      </c>
      <c r="I278" s="55">
        <f t="shared" si="24"/>
        <v>1</v>
      </c>
    </row>
    <row r="279" spans="1:9" s="6" customFormat="1" ht="15" customHeight="1" x14ac:dyDescent="0.2">
      <c r="A279" s="3"/>
      <c r="B279" s="5">
        <v>8</v>
      </c>
      <c r="C279" s="3" t="s">
        <v>270</v>
      </c>
      <c r="D279" s="5">
        <v>7</v>
      </c>
      <c r="E279" s="5"/>
      <c r="F279" s="5">
        <v>7</v>
      </c>
      <c r="G279" s="5">
        <v>7</v>
      </c>
      <c r="H279" s="63">
        <f t="shared" si="23"/>
        <v>4.666666666666667</v>
      </c>
      <c r="I279" s="55">
        <f t="shared" si="24"/>
        <v>0.66666666666666674</v>
      </c>
    </row>
    <row r="280" spans="1:9" s="6" customFormat="1" ht="15" customHeight="1" x14ac:dyDescent="0.2">
      <c r="A280" s="3"/>
      <c r="B280" s="5">
        <v>9</v>
      </c>
      <c r="C280" s="3" t="s">
        <v>271</v>
      </c>
      <c r="D280" s="5">
        <v>7</v>
      </c>
      <c r="E280" s="5">
        <v>7</v>
      </c>
      <c r="F280" s="5">
        <v>7</v>
      </c>
      <c r="G280" s="5">
        <v>7</v>
      </c>
      <c r="H280" s="63">
        <f t="shared" si="23"/>
        <v>7</v>
      </c>
      <c r="I280" s="55">
        <f t="shared" si="24"/>
        <v>1</v>
      </c>
    </row>
    <row r="281" spans="1:9" s="6" customFormat="1" ht="15" customHeight="1" x14ac:dyDescent="0.2">
      <c r="A281" s="3"/>
      <c r="B281" s="5">
        <v>10</v>
      </c>
      <c r="C281" s="3" t="s">
        <v>272</v>
      </c>
      <c r="D281" s="5">
        <v>8</v>
      </c>
      <c r="E281" s="5">
        <v>8</v>
      </c>
      <c r="F281" s="5">
        <v>8</v>
      </c>
      <c r="G281" s="5">
        <v>8</v>
      </c>
      <c r="H281" s="63">
        <f t="shared" si="23"/>
        <v>8</v>
      </c>
      <c r="I281" s="55">
        <f t="shared" si="24"/>
        <v>1</v>
      </c>
    </row>
    <row r="282" spans="1:9" s="6" customFormat="1" ht="15" customHeight="1" x14ac:dyDescent="0.2">
      <c r="A282" s="3"/>
      <c r="B282" s="5">
        <v>11</v>
      </c>
      <c r="C282" s="3" t="s">
        <v>273</v>
      </c>
      <c r="D282" s="5">
        <v>6</v>
      </c>
      <c r="E282" s="5">
        <v>6</v>
      </c>
      <c r="F282" s="5">
        <v>6</v>
      </c>
      <c r="G282" s="5">
        <v>6</v>
      </c>
      <c r="H282" s="63">
        <f t="shared" si="23"/>
        <v>6</v>
      </c>
      <c r="I282" s="55">
        <f t="shared" si="24"/>
        <v>1</v>
      </c>
    </row>
    <row r="283" spans="1:9" s="53" customFormat="1" ht="15" customHeight="1" x14ac:dyDescent="0.2">
      <c r="A283" s="52" t="s">
        <v>274</v>
      </c>
      <c r="B283" s="51"/>
      <c r="C283" s="52"/>
      <c r="D283" s="51">
        <f>SUM(D284:D302)</f>
        <v>157</v>
      </c>
      <c r="E283" s="51">
        <f t="shared" ref="E283:G283" si="26">SUM(E284:E302)</f>
        <v>156</v>
      </c>
      <c r="F283" s="51">
        <f t="shared" si="26"/>
        <v>87</v>
      </c>
      <c r="G283" s="51">
        <f t="shared" si="26"/>
        <v>110</v>
      </c>
      <c r="H283" s="63">
        <f t="shared" si="23"/>
        <v>117.66666666666667</v>
      </c>
      <c r="I283" s="55">
        <f t="shared" si="24"/>
        <v>0.74946921443736736</v>
      </c>
    </row>
    <row r="284" spans="1:9" s="6" customFormat="1" ht="15" customHeight="1" x14ac:dyDescent="0.2">
      <c r="A284" s="3"/>
      <c r="B284" s="5">
        <v>1</v>
      </c>
      <c r="C284" s="3" t="s">
        <v>275</v>
      </c>
      <c r="D284" s="5">
        <v>27</v>
      </c>
      <c r="E284" s="5">
        <v>27</v>
      </c>
      <c r="F284" s="5">
        <v>25</v>
      </c>
      <c r="G284" s="5">
        <v>26</v>
      </c>
      <c r="H284" s="63">
        <f t="shared" si="23"/>
        <v>26</v>
      </c>
      <c r="I284" s="55">
        <f t="shared" si="24"/>
        <v>0.96296296296296291</v>
      </c>
    </row>
    <row r="285" spans="1:9" s="6" customFormat="1" ht="15" customHeight="1" x14ac:dyDescent="0.2">
      <c r="A285" s="3"/>
      <c r="B285" s="5">
        <v>2</v>
      </c>
      <c r="C285" s="3" t="s">
        <v>276</v>
      </c>
      <c r="D285" s="5">
        <v>18</v>
      </c>
      <c r="E285" s="5">
        <v>18</v>
      </c>
      <c r="F285" s="62"/>
      <c r="G285" s="5">
        <v>18</v>
      </c>
      <c r="H285" s="63">
        <f t="shared" si="23"/>
        <v>12</v>
      </c>
      <c r="I285" s="55">
        <f t="shared" si="24"/>
        <v>0.66666666666666663</v>
      </c>
    </row>
    <row r="286" spans="1:9" s="6" customFormat="1" ht="15" customHeight="1" x14ac:dyDescent="0.2">
      <c r="A286" s="3"/>
      <c r="B286" s="5">
        <v>3</v>
      </c>
      <c r="C286" s="3" t="s">
        <v>277</v>
      </c>
      <c r="D286" s="5">
        <v>17</v>
      </c>
      <c r="E286" s="5">
        <v>17</v>
      </c>
      <c r="F286" s="62"/>
      <c r="G286" s="62"/>
      <c r="H286" s="63">
        <f t="shared" si="23"/>
        <v>5.666666666666667</v>
      </c>
      <c r="I286" s="55">
        <f t="shared" si="24"/>
        <v>0.33333333333333337</v>
      </c>
    </row>
    <row r="287" spans="1:9" s="6" customFormat="1" ht="15" customHeight="1" x14ac:dyDescent="0.2">
      <c r="A287" s="3"/>
      <c r="B287" s="5">
        <v>4</v>
      </c>
      <c r="C287" s="3" t="s">
        <v>278</v>
      </c>
      <c r="D287" s="5">
        <v>11</v>
      </c>
      <c r="E287" s="5">
        <v>10</v>
      </c>
      <c r="F287" s="62"/>
      <c r="G287" s="5">
        <v>10</v>
      </c>
      <c r="H287" s="63">
        <f t="shared" si="23"/>
        <v>6.666666666666667</v>
      </c>
      <c r="I287" s="55">
        <f t="shared" si="24"/>
        <v>0.60606060606060608</v>
      </c>
    </row>
    <row r="288" spans="1:9" s="6" customFormat="1" ht="15" customHeight="1" x14ac:dyDescent="0.2">
      <c r="A288" s="3"/>
      <c r="B288" s="5">
        <v>5</v>
      </c>
      <c r="C288" s="3" t="s">
        <v>13</v>
      </c>
      <c r="D288" s="5">
        <v>8</v>
      </c>
      <c r="E288" s="5">
        <v>7</v>
      </c>
      <c r="F288" s="62"/>
      <c r="G288" s="62"/>
      <c r="H288" s="63">
        <f t="shared" si="23"/>
        <v>2.3333333333333335</v>
      </c>
      <c r="I288" s="55">
        <f t="shared" si="24"/>
        <v>0.29166666666666669</v>
      </c>
    </row>
    <row r="289" spans="1:9" s="6" customFormat="1" ht="15" customHeight="1" x14ac:dyDescent="0.2">
      <c r="A289" s="3"/>
      <c r="B289" s="5">
        <v>6</v>
      </c>
      <c r="C289" s="3" t="s">
        <v>279</v>
      </c>
      <c r="D289" s="5">
        <v>7</v>
      </c>
      <c r="E289" s="5">
        <v>7</v>
      </c>
      <c r="F289" s="5">
        <v>7</v>
      </c>
      <c r="G289" s="5">
        <v>7</v>
      </c>
      <c r="H289" s="63">
        <f t="shared" si="23"/>
        <v>7</v>
      </c>
      <c r="I289" s="55">
        <f t="shared" si="24"/>
        <v>1</v>
      </c>
    </row>
    <row r="290" spans="1:9" s="6" customFormat="1" ht="15" customHeight="1" x14ac:dyDescent="0.2">
      <c r="A290" s="3"/>
      <c r="B290" s="5">
        <v>7</v>
      </c>
      <c r="C290" s="3" t="s">
        <v>280</v>
      </c>
      <c r="D290" s="5">
        <v>7</v>
      </c>
      <c r="E290" s="5">
        <v>7</v>
      </c>
      <c r="F290" s="5">
        <v>7</v>
      </c>
      <c r="G290" s="5">
        <v>7</v>
      </c>
      <c r="H290" s="63">
        <f t="shared" si="23"/>
        <v>7</v>
      </c>
      <c r="I290" s="55">
        <f t="shared" si="24"/>
        <v>1</v>
      </c>
    </row>
    <row r="291" spans="1:9" s="6" customFormat="1" ht="15" customHeight="1" x14ac:dyDescent="0.2">
      <c r="A291" s="3"/>
      <c r="B291" s="5">
        <v>8</v>
      </c>
      <c r="C291" s="3" t="s">
        <v>281</v>
      </c>
      <c r="D291" s="5">
        <v>9</v>
      </c>
      <c r="E291" s="5">
        <v>9</v>
      </c>
      <c r="F291" s="5">
        <v>9</v>
      </c>
      <c r="G291" s="62"/>
      <c r="H291" s="63">
        <f t="shared" si="23"/>
        <v>6</v>
      </c>
      <c r="I291" s="55">
        <f t="shared" si="24"/>
        <v>0.66666666666666663</v>
      </c>
    </row>
    <row r="292" spans="1:9" s="6" customFormat="1" ht="15" customHeight="1" x14ac:dyDescent="0.2">
      <c r="A292" s="3"/>
      <c r="B292" s="5">
        <v>9</v>
      </c>
      <c r="C292" s="3" t="s">
        <v>282</v>
      </c>
      <c r="D292" s="5">
        <v>4</v>
      </c>
      <c r="E292" s="5">
        <v>4</v>
      </c>
      <c r="F292" s="5">
        <v>4</v>
      </c>
      <c r="G292" s="5">
        <v>4</v>
      </c>
      <c r="H292" s="63">
        <f t="shared" si="23"/>
        <v>4</v>
      </c>
      <c r="I292" s="55">
        <f t="shared" si="24"/>
        <v>1</v>
      </c>
    </row>
    <row r="293" spans="1:9" s="6" customFormat="1" ht="15" customHeight="1" x14ac:dyDescent="0.2">
      <c r="A293" s="3"/>
      <c r="B293" s="5">
        <v>10</v>
      </c>
      <c r="C293" s="3" t="s">
        <v>283</v>
      </c>
      <c r="D293" s="5">
        <v>6</v>
      </c>
      <c r="E293" s="5">
        <v>7</v>
      </c>
      <c r="F293" s="62"/>
      <c r="G293" s="62"/>
      <c r="H293" s="63">
        <f t="shared" si="23"/>
        <v>2.3333333333333335</v>
      </c>
      <c r="I293" s="55">
        <f t="shared" si="24"/>
        <v>0.3888888888888889</v>
      </c>
    </row>
    <row r="294" spans="1:9" s="6" customFormat="1" ht="15" customHeight="1" x14ac:dyDescent="0.2">
      <c r="A294" s="3"/>
      <c r="B294" s="5">
        <v>11</v>
      </c>
      <c r="C294" s="3" t="s">
        <v>284</v>
      </c>
      <c r="D294" s="5">
        <v>4</v>
      </c>
      <c r="E294" s="5">
        <v>4</v>
      </c>
      <c r="F294" s="62"/>
      <c r="G294" s="62"/>
      <c r="H294" s="63">
        <f t="shared" si="23"/>
        <v>1.3333333333333333</v>
      </c>
      <c r="I294" s="55">
        <f t="shared" si="24"/>
        <v>0.33333333333333331</v>
      </c>
    </row>
    <row r="295" spans="1:9" s="6" customFormat="1" ht="15" customHeight="1" x14ac:dyDescent="0.2">
      <c r="A295" s="3"/>
      <c r="B295" s="5">
        <v>12</v>
      </c>
      <c r="C295" s="3" t="s">
        <v>285</v>
      </c>
      <c r="D295" s="5">
        <v>6</v>
      </c>
      <c r="E295" s="5">
        <v>6</v>
      </c>
      <c r="F295" s="5">
        <v>6</v>
      </c>
      <c r="G295" s="5">
        <v>6</v>
      </c>
      <c r="H295" s="63">
        <f t="shared" si="23"/>
        <v>6</v>
      </c>
      <c r="I295" s="55">
        <f t="shared" si="24"/>
        <v>1</v>
      </c>
    </row>
    <row r="296" spans="1:9" s="6" customFormat="1" ht="15" customHeight="1" x14ac:dyDescent="0.2">
      <c r="A296" s="3"/>
      <c r="B296" s="5">
        <v>13</v>
      </c>
      <c r="C296" s="3" t="s">
        <v>286</v>
      </c>
      <c r="D296" s="5">
        <v>4</v>
      </c>
      <c r="E296" s="5">
        <v>4</v>
      </c>
      <c r="F296" s="5">
        <v>3</v>
      </c>
      <c r="G296" s="5">
        <v>4</v>
      </c>
      <c r="H296" s="63">
        <f t="shared" si="23"/>
        <v>3.6666666666666665</v>
      </c>
      <c r="I296" s="55">
        <f t="shared" si="24"/>
        <v>0.91666666666666663</v>
      </c>
    </row>
    <row r="297" spans="1:9" s="6" customFormat="1" ht="15" customHeight="1" x14ac:dyDescent="0.2">
      <c r="A297" s="3"/>
      <c r="B297" s="5">
        <v>14</v>
      </c>
      <c r="C297" s="3" t="s">
        <v>287</v>
      </c>
      <c r="D297" s="5">
        <v>7</v>
      </c>
      <c r="E297" s="5">
        <v>7</v>
      </c>
      <c r="F297" s="5">
        <v>6</v>
      </c>
      <c r="G297" s="5">
        <v>6</v>
      </c>
      <c r="H297" s="63">
        <f t="shared" si="23"/>
        <v>6.333333333333333</v>
      </c>
      <c r="I297" s="55">
        <f t="shared" si="24"/>
        <v>0.90476190476190477</v>
      </c>
    </row>
    <row r="298" spans="1:9" s="6" customFormat="1" ht="15" customHeight="1" x14ac:dyDescent="0.2">
      <c r="A298" s="3"/>
      <c r="B298" s="5">
        <v>15</v>
      </c>
      <c r="C298" s="3" t="s">
        <v>288</v>
      </c>
      <c r="D298" s="5">
        <v>3</v>
      </c>
      <c r="E298" s="5">
        <v>3</v>
      </c>
      <c r="F298" s="5">
        <v>3</v>
      </c>
      <c r="G298" s="5">
        <v>3</v>
      </c>
      <c r="H298" s="63">
        <f t="shared" si="23"/>
        <v>3</v>
      </c>
      <c r="I298" s="55">
        <f t="shared" si="24"/>
        <v>1</v>
      </c>
    </row>
    <row r="299" spans="1:9" s="6" customFormat="1" ht="15" customHeight="1" x14ac:dyDescent="0.2">
      <c r="A299" s="3"/>
      <c r="B299" s="5">
        <v>16</v>
      </c>
      <c r="C299" s="3" t="s">
        <v>289</v>
      </c>
      <c r="D299" s="5">
        <v>6</v>
      </c>
      <c r="E299" s="5">
        <v>6</v>
      </c>
      <c r="F299" s="5">
        <v>6</v>
      </c>
      <c r="G299" s="5">
        <v>6</v>
      </c>
      <c r="H299" s="63">
        <f t="shared" si="23"/>
        <v>6</v>
      </c>
      <c r="I299" s="55">
        <f t="shared" si="24"/>
        <v>1</v>
      </c>
    </row>
    <row r="300" spans="1:9" s="6" customFormat="1" ht="15" customHeight="1" x14ac:dyDescent="0.2">
      <c r="A300" s="3"/>
      <c r="B300" s="5">
        <v>17</v>
      </c>
      <c r="C300" s="3" t="s">
        <v>290</v>
      </c>
      <c r="D300" s="5">
        <v>4</v>
      </c>
      <c r="E300" s="5">
        <v>4</v>
      </c>
      <c r="F300" s="5">
        <v>2</v>
      </c>
      <c r="G300" s="5">
        <v>4</v>
      </c>
      <c r="H300" s="63">
        <f t="shared" si="23"/>
        <v>3.3333333333333335</v>
      </c>
      <c r="I300" s="55">
        <f t="shared" si="24"/>
        <v>0.83333333333333337</v>
      </c>
    </row>
    <row r="301" spans="1:9" s="6" customFormat="1" ht="15" customHeight="1" x14ac:dyDescent="0.2">
      <c r="A301" s="3"/>
      <c r="B301" s="5">
        <v>18</v>
      </c>
      <c r="C301" s="3" t="s">
        <v>16</v>
      </c>
      <c r="D301" s="5">
        <v>6</v>
      </c>
      <c r="E301" s="5">
        <v>6</v>
      </c>
      <c r="F301" s="5">
        <v>6</v>
      </c>
      <c r="G301" s="5">
        <v>6</v>
      </c>
      <c r="H301" s="63">
        <f t="shared" si="23"/>
        <v>6</v>
      </c>
      <c r="I301" s="55">
        <f t="shared" si="24"/>
        <v>1</v>
      </c>
    </row>
    <row r="302" spans="1:9" s="6" customFormat="1" ht="15" customHeight="1" x14ac:dyDescent="0.2">
      <c r="A302" s="3"/>
      <c r="B302" s="5">
        <v>19</v>
      </c>
      <c r="C302" s="3" t="s">
        <v>291</v>
      </c>
      <c r="D302" s="5">
        <v>3</v>
      </c>
      <c r="E302" s="5">
        <v>3</v>
      </c>
      <c r="F302" s="5">
        <v>3</v>
      </c>
      <c r="G302" s="5">
        <v>3</v>
      </c>
      <c r="H302" s="63">
        <f t="shared" si="23"/>
        <v>3</v>
      </c>
      <c r="I302" s="55">
        <f t="shared" si="24"/>
        <v>1</v>
      </c>
    </row>
    <row r="303" spans="1:9" s="53" customFormat="1" ht="15" customHeight="1" x14ac:dyDescent="0.2">
      <c r="A303" s="52" t="s">
        <v>292</v>
      </c>
      <c r="B303" s="51"/>
      <c r="C303" s="52"/>
      <c r="D303" s="51">
        <f>SUM(D304:D310)</f>
        <v>93</v>
      </c>
      <c r="E303" s="51">
        <f t="shared" ref="E303:G303" si="27">SUM(E304:E310)</f>
        <v>95</v>
      </c>
      <c r="F303" s="51">
        <f t="shared" si="27"/>
        <v>93</v>
      </c>
      <c r="G303" s="51">
        <f t="shared" si="27"/>
        <v>93</v>
      </c>
      <c r="H303" s="63">
        <f t="shared" si="23"/>
        <v>93.666666666666671</v>
      </c>
      <c r="I303" s="55">
        <f t="shared" si="24"/>
        <v>1.0071684587813621</v>
      </c>
    </row>
    <row r="304" spans="1:9" s="6" customFormat="1" ht="15" customHeight="1" x14ac:dyDescent="0.2">
      <c r="A304" s="3"/>
      <c r="B304" s="5">
        <v>1</v>
      </c>
      <c r="C304" s="3" t="s">
        <v>293</v>
      </c>
      <c r="D304" s="5">
        <v>38</v>
      </c>
      <c r="E304" s="5">
        <v>38</v>
      </c>
      <c r="F304" s="5">
        <v>38</v>
      </c>
      <c r="G304" s="5">
        <v>38</v>
      </c>
      <c r="H304" s="63">
        <f t="shared" si="23"/>
        <v>38</v>
      </c>
      <c r="I304" s="55">
        <f t="shared" si="24"/>
        <v>1</v>
      </c>
    </row>
    <row r="305" spans="1:9" s="6" customFormat="1" ht="15" customHeight="1" x14ac:dyDescent="0.2">
      <c r="A305" s="3"/>
      <c r="B305" s="5">
        <v>2</v>
      </c>
      <c r="C305" s="3" t="s">
        <v>294</v>
      </c>
      <c r="D305" s="5">
        <v>14</v>
      </c>
      <c r="E305" s="5">
        <v>14</v>
      </c>
      <c r="F305" s="5">
        <v>14</v>
      </c>
      <c r="G305" s="5">
        <v>14</v>
      </c>
      <c r="H305" s="63">
        <f t="shared" si="23"/>
        <v>14</v>
      </c>
      <c r="I305" s="55">
        <f t="shared" si="24"/>
        <v>1</v>
      </c>
    </row>
    <row r="306" spans="1:9" s="6" customFormat="1" ht="15" customHeight="1" x14ac:dyDescent="0.2">
      <c r="A306" s="3"/>
      <c r="B306" s="5">
        <v>3</v>
      </c>
      <c r="C306" s="3" t="s">
        <v>295</v>
      </c>
      <c r="D306" s="5">
        <v>11</v>
      </c>
      <c r="E306" s="5">
        <v>12</v>
      </c>
      <c r="F306" s="5">
        <v>11</v>
      </c>
      <c r="G306" s="5">
        <v>11</v>
      </c>
      <c r="H306" s="63">
        <f t="shared" si="23"/>
        <v>11.333333333333334</v>
      </c>
      <c r="I306" s="55">
        <f t="shared" si="24"/>
        <v>1.0303030303030303</v>
      </c>
    </row>
    <row r="307" spans="1:9" s="6" customFormat="1" ht="15" customHeight="1" x14ac:dyDescent="0.2">
      <c r="A307" s="3"/>
      <c r="B307" s="5">
        <v>4</v>
      </c>
      <c r="C307" s="3" t="s">
        <v>296</v>
      </c>
      <c r="D307" s="5">
        <v>6</v>
      </c>
      <c r="E307" s="5">
        <v>8</v>
      </c>
      <c r="F307" s="5">
        <v>6</v>
      </c>
      <c r="G307" s="5">
        <v>6</v>
      </c>
      <c r="H307" s="63">
        <f t="shared" si="23"/>
        <v>6.666666666666667</v>
      </c>
      <c r="I307" s="55">
        <f t="shared" si="24"/>
        <v>1.1111111111111112</v>
      </c>
    </row>
    <row r="308" spans="1:9" s="6" customFormat="1" ht="15" customHeight="1" x14ac:dyDescent="0.2">
      <c r="A308" s="3"/>
      <c r="B308" s="5">
        <v>5</v>
      </c>
      <c r="C308" s="3" t="s">
        <v>297</v>
      </c>
      <c r="D308" s="5">
        <v>7</v>
      </c>
      <c r="E308" s="5">
        <v>6</v>
      </c>
      <c r="F308" s="5">
        <v>7</v>
      </c>
      <c r="G308" s="5">
        <v>7</v>
      </c>
      <c r="H308" s="63">
        <f t="shared" si="23"/>
        <v>6.666666666666667</v>
      </c>
      <c r="I308" s="55">
        <f t="shared" si="24"/>
        <v>0.95238095238095244</v>
      </c>
    </row>
    <row r="309" spans="1:9" s="6" customFormat="1" ht="15" customHeight="1" x14ac:dyDescent="0.2">
      <c r="A309" s="3"/>
      <c r="B309" s="5">
        <v>6</v>
      </c>
      <c r="C309" s="3" t="s">
        <v>298</v>
      </c>
      <c r="D309" s="5">
        <v>11</v>
      </c>
      <c r="E309" s="5">
        <v>11</v>
      </c>
      <c r="F309" s="5">
        <v>11</v>
      </c>
      <c r="G309" s="5">
        <v>11</v>
      </c>
      <c r="H309" s="63">
        <f t="shared" si="23"/>
        <v>11</v>
      </c>
      <c r="I309" s="55">
        <f t="shared" si="24"/>
        <v>1</v>
      </c>
    </row>
    <row r="310" spans="1:9" s="6" customFormat="1" ht="15" customHeight="1" x14ac:dyDescent="0.2">
      <c r="A310" s="3"/>
      <c r="B310" s="5">
        <v>7</v>
      </c>
      <c r="C310" s="3" t="s">
        <v>299</v>
      </c>
      <c r="D310" s="5">
        <v>6</v>
      </c>
      <c r="E310" s="5">
        <v>6</v>
      </c>
      <c r="F310" s="5">
        <v>6</v>
      </c>
      <c r="G310" s="5">
        <v>6</v>
      </c>
      <c r="H310" s="63">
        <f t="shared" si="23"/>
        <v>6</v>
      </c>
      <c r="I310" s="55">
        <f t="shared" si="24"/>
        <v>1</v>
      </c>
    </row>
    <row r="311" spans="1:9" s="53" customFormat="1" ht="15" customHeight="1" x14ac:dyDescent="0.2">
      <c r="A311" s="52" t="s">
        <v>300</v>
      </c>
      <c r="B311" s="51"/>
      <c r="C311" s="52"/>
      <c r="D311" s="51">
        <f>SUM(D312:D328)</f>
        <v>153</v>
      </c>
      <c r="E311" s="51">
        <f t="shared" ref="E311:G311" si="28">SUM(E312:E328)</f>
        <v>73</v>
      </c>
      <c r="F311" s="51">
        <f t="shared" si="28"/>
        <v>108</v>
      </c>
      <c r="G311" s="51">
        <f t="shared" si="28"/>
        <v>114</v>
      </c>
      <c r="H311" s="63">
        <f t="shared" si="23"/>
        <v>98.333333333333329</v>
      </c>
      <c r="I311" s="55">
        <f t="shared" si="24"/>
        <v>0.64270152505446621</v>
      </c>
    </row>
    <row r="312" spans="1:9" s="6" customFormat="1" ht="15" customHeight="1" x14ac:dyDescent="0.2">
      <c r="A312" s="3"/>
      <c r="B312" s="5">
        <v>1</v>
      </c>
      <c r="C312" s="3" t="s">
        <v>301</v>
      </c>
      <c r="D312" s="5">
        <v>34</v>
      </c>
      <c r="E312" s="5">
        <v>31</v>
      </c>
      <c r="F312" s="5">
        <v>27</v>
      </c>
      <c r="G312" s="5">
        <v>30</v>
      </c>
      <c r="H312" s="63">
        <f t="shared" si="23"/>
        <v>29.333333333333332</v>
      </c>
      <c r="I312" s="55">
        <f t="shared" si="24"/>
        <v>0.86274509803921562</v>
      </c>
    </row>
    <row r="313" spans="1:9" s="6" customFormat="1" ht="15" customHeight="1" x14ac:dyDescent="0.2">
      <c r="A313" s="3"/>
      <c r="B313" s="5">
        <v>2</v>
      </c>
      <c r="C313" s="3" t="s">
        <v>302</v>
      </c>
      <c r="D313" s="5">
        <v>20</v>
      </c>
      <c r="E313" s="62"/>
      <c r="F313" s="5">
        <v>18</v>
      </c>
      <c r="G313" s="5">
        <v>17</v>
      </c>
      <c r="H313" s="63">
        <f t="shared" si="23"/>
        <v>11.666666666666666</v>
      </c>
      <c r="I313" s="55">
        <f t="shared" si="24"/>
        <v>0.58333333333333326</v>
      </c>
    </row>
    <row r="314" spans="1:9" s="6" customFormat="1" ht="15" customHeight="1" x14ac:dyDescent="0.2">
      <c r="A314" s="3"/>
      <c r="B314" s="5">
        <v>3</v>
      </c>
      <c r="C314" s="3" t="s">
        <v>303</v>
      </c>
      <c r="D314" s="5">
        <v>16</v>
      </c>
      <c r="E314" s="5">
        <v>16</v>
      </c>
      <c r="F314" s="62"/>
      <c r="G314" s="5">
        <v>10</v>
      </c>
      <c r="H314" s="63">
        <f t="shared" si="23"/>
        <v>8.6666666666666661</v>
      </c>
      <c r="I314" s="55">
        <f t="shared" si="24"/>
        <v>0.54166666666666663</v>
      </c>
    </row>
    <row r="315" spans="1:9" s="6" customFormat="1" ht="15" customHeight="1" x14ac:dyDescent="0.2">
      <c r="A315" s="3"/>
      <c r="B315" s="5">
        <v>4</v>
      </c>
      <c r="C315" s="3" t="s">
        <v>304</v>
      </c>
      <c r="D315" s="5">
        <v>16</v>
      </c>
      <c r="E315" s="62"/>
      <c r="F315" s="5">
        <v>16</v>
      </c>
      <c r="G315" s="5">
        <v>16</v>
      </c>
      <c r="H315" s="63">
        <f t="shared" si="23"/>
        <v>10.666666666666666</v>
      </c>
      <c r="I315" s="55">
        <f t="shared" si="24"/>
        <v>0.66666666666666663</v>
      </c>
    </row>
    <row r="316" spans="1:9" s="6" customFormat="1" ht="15" customHeight="1" x14ac:dyDescent="0.2">
      <c r="A316" s="3"/>
      <c r="B316" s="5">
        <v>5</v>
      </c>
      <c r="C316" s="3" t="s">
        <v>305</v>
      </c>
      <c r="D316" s="5">
        <v>4</v>
      </c>
      <c r="E316" s="62"/>
      <c r="F316" s="5">
        <v>4</v>
      </c>
      <c r="G316" s="62"/>
      <c r="H316" s="63">
        <f t="shared" si="23"/>
        <v>1.3333333333333333</v>
      </c>
      <c r="I316" s="55">
        <f t="shared" si="24"/>
        <v>0.33333333333333331</v>
      </c>
    </row>
    <row r="317" spans="1:9" s="6" customFormat="1" ht="15" customHeight="1" x14ac:dyDescent="0.2">
      <c r="A317" s="3"/>
      <c r="B317" s="5">
        <v>6</v>
      </c>
      <c r="C317" s="3" t="s">
        <v>306</v>
      </c>
      <c r="D317" s="5">
        <v>2</v>
      </c>
      <c r="E317" s="5">
        <v>2</v>
      </c>
      <c r="F317" s="5">
        <v>2</v>
      </c>
      <c r="G317" s="5">
        <v>2</v>
      </c>
      <c r="H317" s="63">
        <f t="shared" si="23"/>
        <v>2</v>
      </c>
      <c r="I317" s="55">
        <f t="shared" si="24"/>
        <v>1</v>
      </c>
    </row>
    <row r="318" spans="1:9" s="6" customFormat="1" ht="15" customHeight="1" x14ac:dyDescent="0.2">
      <c r="A318" s="3"/>
      <c r="B318" s="5">
        <v>7</v>
      </c>
      <c r="C318" s="3" t="s">
        <v>307</v>
      </c>
      <c r="D318" s="5">
        <v>9</v>
      </c>
      <c r="E318" s="62"/>
      <c r="F318" s="62"/>
      <c r="G318" s="62"/>
      <c r="H318" s="63">
        <f t="shared" si="23"/>
        <v>0</v>
      </c>
      <c r="I318" s="55">
        <f t="shared" si="24"/>
        <v>0</v>
      </c>
    </row>
    <row r="319" spans="1:9" s="6" customFormat="1" ht="15" customHeight="1" x14ac:dyDescent="0.2">
      <c r="A319" s="3"/>
      <c r="B319" s="5">
        <v>8</v>
      </c>
      <c r="C319" s="3" t="s">
        <v>308</v>
      </c>
      <c r="D319" s="5">
        <v>7</v>
      </c>
      <c r="E319" s="62"/>
      <c r="F319" s="5">
        <v>7</v>
      </c>
      <c r="G319" s="5">
        <v>7</v>
      </c>
      <c r="H319" s="63">
        <f t="shared" si="23"/>
        <v>4.666666666666667</v>
      </c>
      <c r="I319" s="55">
        <f t="shared" si="24"/>
        <v>0.66666666666666674</v>
      </c>
    </row>
    <row r="320" spans="1:9" s="6" customFormat="1" ht="15" customHeight="1" x14ac:dyDescent="0.2">
      <c r="A320" s="3"/>
      <c r="B320" s="5">
        <v>9</v>
      </c>
      <c r="C320" s="3" t="s">
        <v>309</v>
      </c>
      <c r="D320" s="5">
        <v>6</v>
      </c>
      <c r="E320" s="5">
        <v>6</v>
      </c>
      <c r="F320" s="5">
        <v>6</v>
      </c>
      <c r="G320" s="5">
        <v>6</v>
      </c>
      <c r="H320" s="63">
        <f t="shared" si="23"/>
        <v>6</v>
      </c>
      <c r="I320" s="55">
        <f t="shared" si="24"/>
        <v>1</v>
      </c>
    </row>
    <row r="321" spans="1:9" s="6" customFormat="1" ht="15" customHeight="1" x14ac:dyDescent="0.2">
      <c r="A321" s="3"/>
      <c r="B321" s="5">
        <v>10</v>
      </c>
      <c r="C321" s="3" t="s">
        <v>310</v>
      </c>
      <c r="D321" s="5">
        <v>9</v>
      </c>
      <c r="E321" s="62"/>
      <c r="F321" s="5">
        <v>9</v>
      </c>
      <c r="G321" s="5">
        <v>8</v>
      </c>
      <c r="H321" s="63">
        <f t="shared" si="23"/>
        <v>5.666666666666667</v>
      </c>
      <c r="I321" s="55">
        <f t="shared" si="24"/>
        <v>0.62962962962962965</v>
      </c>
    </row>
    <row r="322" spans="1:9" s="6" customFormat="1" ht="15" customHeight="1" x14ac:dyDescent="0.2">
      <c r="A322" s="3"/>
      <c r="B322" s="5">
        <v>11</v>
      </c>
      <c r="C322" s="3" t="s">
        <v>311</v>
      </c>
      <c r="D322" s="5">
        <v>2</v>
      </c>
      <c r="E322" s="62"/>
      <c r="F322" s="5">
        <v>2</v>
      </c>
      <c r="G322" s="5">
        <v>2</v>
      </c>
      <c r="H322" s="63">
        <f t="shared" si="23"/>
        <v>1.3333333333333333</v>
      </c>
      <c r="I322" s="55">
        <f t="shared" si="24"/>
        <v>0.66666666666666663</v>
      </c>
    </row>
    <row r="323" spans="1:9" s="6" customFormat="1" ht="15" customHeight="1" x14ac:dyDescent="0.2">
      <c r="A323" s="3"/>
      <c r="B323" s="5">
        <v>12</v>
      </c>
      <c r="C323" s="3" t="s">
        <v>312</v>
      </c>
      <c r="D323" s="5">
        <v>6</v>
      </c>
      <c r="E323" s="5">
        <v>6</v>
      </c>
      <c r="F323" s="5">
        <v>6</v>
      </c>
      <c r="G323" s="5">
        <v>6</v>
      </c>
      <c r="H323" s="63">
        <f t="shared" si="23"/>
        <v>6</v>
      </c>
      <c r="I323" s="55">
        <f t="shared" si="24"/>
        <v>1</v>
      </c>
    </row>
    <row r="324" spans="1:9" s="6" customFormat="1" ht="15" customHeight="1" x14ac:dyDescent="0.2">
      <c r="A324" s="3"/>
      <c r="B324" s="5">
        <v>13</v>
      </c>
      <c r="C324" s="3" t="s">
        <v>313</v>
      </c>
      <c r="D324" s="5">
        <v>3</v>
      </c>
      <c r="E324" s="5">
        <v>3</v>
      </c>
      <c r="F324" s="5">
        <v>1</v>
      </c>
      <c r="G324" s="62"/>
      <c r="H324" s="63">
        <f t="shared" si="23"/>
        <v>1.3333333333333333</v>
      </c>
      <c r="I324" s="55">
        <f t="shared" si="24"/>
        <v>0.44444444444444442</v>
      </c>
    </row>
    <row r="325" spans="1:9" s="6" customFormat="1" ht="15" customHeight="1" x14ac:dyDescent="0.2">
      <c r="A325" s="3"/>
      <c r="B325" s="5">
        <v>14</v>
      </c>
      <c r="C325" s="3" t="s">
        <v>314</v>
      </c>
      <c r="D325" s="5">
        <v>5</v>
      </c>
      <c r="E325" s="5">
        <v>5</v>
      </c>
      <c r="F325" s="62"/>
      <c r="G325" s="62"/>
      <c r="H325" s="63">
        <f t="shared" si="23"/>
        <v>1.6666666666666667</v>
      </c>
      <c r="I325" s="55">
        <f t="shared" si="24"/>
        <v>0.33333333333333337</v>
      </c>
    </row>
    <row r="326" spans="1:9" s="6" customFormat="1" ht="15" customHeight="1" x14ac:dyDescent="0.2">
      <c r="A326" s="3"/>
      <c r="B326" s="5">
        <v>15</v>
      </c>
      <c r="C326" s="3" t="s">
        <v>20</v>
      </c>
      <c r="D326" s="5">
        <v>4</v>
      </c>
      <c r="E326" s="62"/>
      <c r="F326" s="5">
        <v>3</v>
      </c>
      <c r="G326" s="5">
        <v>3</v>
      </c>
      <c r="H326" s="63">
        <f t="shared" si="23"/>
        <v>2</v>
      </c>
      <c r="I326" s="55">
        <f t="shared" si="24"/>
        <v>0.5</v>
      </c>
    </row>
    <row r="327" spans="1:9" s="6" customFormat="1" ht="15" customHeight="1" x14ac:dyDescent="0.2">
      <c r="A327" s="3"/>
      <c r="B327" s="5">
        <v>16</v>
      </c>
      <c r="C327" s="3" t="s">
        <v>315</v>
      </c>
      <c r="D327" s="5">
        <v>3</v>
      </c>
      <c r="E327" s="5">
        <v>3</v>
      </c>
      <c r="F327" s="62"/>
      <c r="G327" s="62"/>
      <c r="H327" s="63">
        <f t="shared" si="23"/>
        <v>1</v>
      </c>
      <c r="I327" s="55">
        <f t="shared" si="24"/>
        <v>0.33333333333333331</v>
      </c>
    </row>
    <row r="328" spans="1:9" s="6" customFormat="1" ht="15" customHeight="1" x14ac:dyDescent="0.2">
      <c r="A328" s="3"/>
      <c r="B328" s="5">
        <v>17</v>
      </c>
      <c r="C328" s="3" t="s">
        <v>97</v>
      </c>
      <c r="D328" s="5">
        <v>7</v>
      </c>
      <c r="E328" s="5">
        <v>1</v>
      </c>
      <c r="F328" s="5">
        <v>7</v>
      </c>
      <c r="G328" s="5">
        <v>7</v>
      </c>
      <c r="H328" s="63">
        <f t="shared" si="23"/>
        <v>5</v>
      </c>
      <c r="I328" s="55">
        <f t="shared" si="24"/>
        <v>0.7142857142857143</v>
      </c>
    </row>
    <row r="329" spans="1:9" s="53" customFormat="1" ht="15" customHeight="1" x14ac:dyDescent="0.2">
      <c r="A329" s="52" t="s">
        <v>316</v>
      </c>
      <c r="B329" s="51"/>
      <c r="C329" s="52"/>
      <c r="D329" s="51">
        <f>SUM(D330:D341)</f>
        <v>113</v>
      </c>
      <c r="E329" s="51">
        <v>113</v>
      </c>
      <c r="F329" s="51">
        <f t="shared" ref="F329:G329" si="29">SUM(F330:F341)</f>
        <v>112</v>
      </c>
      <c r="G329" s="51">
        <f t="shared" si="29"/>
        <v>114</v>
      </c>
      <c r="H329" s="63">
        <f t="shared" si="23"/>
        <v>113</v>
      </c>
      <c r="I329" s="55">
        <f t="shared" si="24"/>
        <v>1</v>
      </c>
    </row>
    <row r="330" spans="1:9" s="6" customFormat="1" ht="15" customHeight="1" x14ac:dyDescent="0.2">
      <c r="A330" s="3"/>
      <c r="B330" s="5">
        <v>1</v>
      </c>
      <c r="C330" s="3" t="s">
        <v>317</v>
      </c>
      <c r="D330" s="5">
        <v>37</v>
      </c>
      <c r="E330" s="5">
        <v>37</v>
      </c>
      <c r="F330" s="5">
        <v>37</v>
      </c>
      <c r="G330" s="5">
        <v>39</v>
      </c>
      <c r="H330" s="63">
        <f t="shared" si="23"/>
        <v>37.666666666666664</v>
      </c>
      <c r="I330" s="55">
        <f t="shared" si="24"/>
        <v>1.0180180180180181</v>
      </c>
    </row>
    <row r="331" spans="1:9" s="6" customFormat="1" ht="15" customHeight="1" x14ac:dyDescent="0.2">
      <c r="A331" s="3"/>
      <c r="B331" s="5">
        <v>2</v>
      </c>
      <c r="C331" s="3" t="s">
        <v>318</v>
      </c>
      <c r="D331" s="5">
        <v>10</v>
      </c>
      <c r="E331" s="5">
        <v>10</v>
      </c>
      <c r="F331" s="5">
        <v>10</v>
      </c>
      <c r="G331" s="5">
        <v>9</v>
      </c>
      <c r="H331" s="63">
        <f t="shared" ref="H331:H381" si="30">(E331+F331+G331)/3</f>
        <v>9.6666666666666661</v>
      </c>
      <c r="I331" s="55">
        <f t="shared" ref="I331:I381" si="31">H331/D331</f>
        <v>0.96666666666666656</v>
      </c>
    </row>
    <row r="332" spans="1:9" s="6" customFormat="1" ht="15" customHeight="1" x14ac:dyDescent="0.2">
      <c r="A332" s="3"/>
      <c r="B332" s="5">
        <v>3</v>
      </c>
      <c r="C332" s="3" t="s">
        <v>319</v>
      </c>
      <c r="D332" s="5">
        <v>7</v>
      </c>
      <c r="E332" s="5">
        <v>7</v>
      </c>
      <c r="F332" s="5">
        <v>7</v>
      </c>
      <c r="G332" s="5">
        <v>7</v>
      </c>
      <c r="H332" s="63">
        <f t="shared" si="30"/>
        <v>7</v>
      </c>
      <c r="I332" s="55">
        <f t="shared" si="31"/>
        <v>1</v>
      </c>
    </row>
    <row r="333" spans="1:9" s="6" customFormat="1" ht="15" customHeight="1" x14ac:dyDescent="0.2">
      <c r="A333" s="3"/>
      <c r="B333" s="5">
        <v>4</v>
      </c>
      <c r="C333" s="3" t="s">
        <v>307</v>
      </c>
      <c r="D333" s="5">
        <v>7</v>
      </c>
      <c r="E333" s="5">
        <v>7</v>
      </c>
      <c r="F333" s="5">
        <v>7</v>
      </c>
      <c r="G333" s="5">
        <v>7</v>
      </c>
      <c r="H333" s="63">
        <f t="shared" si="30"/>
        <v>7</v>
      </c>
      <c r="I333" s="55">
        <f t="shared" si="31"/>
        <v>1</v>
      </c>
    </row>
    <row r="334" spans="1:9" s="6" customFormat="1" ht="15" customHeight="1" x14ac:dyDescent="0.2">
      <c r="A334" s="3"/>
      <c r="B334" s="5">
        <v>5</v>
      </c>
      <c r="C334" s="3" t="s">
        <v>320</v>
      </c>
      <c r="D334" s="5">
        <v>13</v>
      </c>
      <c r="E334" s="5">
        <v>13</v>
      </c>
      <c r="F334" s="5">
        <v>12</v>
      </c>
      <c r="G334" s="5">
        <v>13</v>
      </c>
      <c r="H334" s="63">
        <f t="shared" si="30"/>
        <v>12.666666666666666</v>
      </c>
      <c r="I334" s="55">
        <f t="shared" si="31"/>
        <v>0.97435897435897434</v>
      </c>
    </row>
    <row r="335" spans="1:9" s="6" customFormat="1" ht="15" customHeight="1" x14ac:dyDescent="0.2">
      <c r="A335" s="3"/>
      <c r="B335" s="5">
        <v>6</v>
      </c>
      <c r="C335" s="3" t="s">
        <v>321</v>
      </c>
      <c r="D335" s="5">
        <v>5</v>
      </c>
      <c r="E335" s="5">
        <v>5</v>
      </c>
      <c r="F335" s="5">
        <v>5</v>
      </c>
      <c r="G335" s="5">
        <v>5</v>
      </c>
      <c r="H335" s="63">
        <f t="shared" si="30"/>
        <v>5</v>
      </c>
      <c r="I335" s="55">
        <f t="shared" si="31"/>
        <v>1</v>
      </c>
    </row>
    <row r="336" spans="1:9" s="6" customFormat="1" ht="15" customHeight="1" x14ac:dyDescent="0.2">
      <c r="A336" s="3"/>
      <c r="B336" s="5">
        <v>7</v>
      </c>
      <c r="C336" s="3" t="s">
        <v>322</v>
      </c>
      <c r="D336" s="5">
        <v>9</v>
      </c>
      <c r="E336" s="5">
        <v>9</v>
      </c>
      <c r="F336" s="5">
        <v>9</v>
      </c>
      <c r="G336" s="5">
        <v>9</v>
      </c>
      <c r="H336" s="63">
        <f t="shared" si="30"/>
        <v>9</v>
      </c>
      <c r="I336" s="55">
        <f t="shared" si="31"/>
        <v>1</v>
      </c>
    </row>
    <row r="337" spans="1:9" s="6" customFormat="1" ht="15" customHeight="1" x14ac:dyDescent="0.2">
      <c r="A337" s="3"/>
      <c r="B337" s="5">
        <v>8</v>
      </c>
      <c r="C337" s="3" t="s">
        <v>323</v>
      </c>
      <c r="D337" s="5">
        <v>4</v>
      </c>
      <c r="E337" s="5">
        <v>4</v>
      </c>
      <c r="F337" s="5">
        <v>4</v>
      </c>
      <c r="G337" s="5">
        <v>4</v>
      </c>
      <c r="H337" s="63">
        <f t="shared" si="30"/>
        <v>4</v>
      </c>
      <c r="I337" s="55">
        <f t="shared" si="31"/>
        <v>1</v>
      </c>
    </row>
    <row r="338" spans="1:9" s="6" customFormat="1" ht="15" customHeight="1" x14ac:dyDescent="0.2">
      <c r="A338" s="3"/>
      <c r="B338" s="5">
        <v>9</v>
      </c>
      <c r="C338" s="3" t="s">
        <v>324</v>
      </c>
      <c r="D338" s="5">
        <v>7</v>
      </c>
      <c r="E338" s="5">
        <v>7</v>
      </c>
      <c r="F338" s="5">
        <v>7</v>
      </c>
      <c r="G338" s="5">
        <v>7</v>
      </c>
      <c r="H338" s="63">
        <f t="shared" si="30"/>
        <v>7</v>
      </c>
      <c r="I338" s="55">
        <f t="shared" si="31"/>
        <v>1</v>
      </c>
    </row>
    <row r="339" spans="1:9" s="6" customFormat="1" ht="15" customHeight="1" x14ac:dyDescent="0.2">
      <c r="A339" s="3"/>
      <c r="B339" s="5">
        <v>10</v>
      </c>
      <c r="C339" s="3" t="s">
        <v>325</v>
      </c>
      <c r="D339" s="5">
        <v>3</v>
      </c>
      <c r="E339" s="5">
        <v>3</v>
      </c>
      <c r="F339" s="5">
        <v>3</v>
      </c>
      <c r="G339" s="5">
        <v>3</v>
      </c>
      <c r="H339" s="63">
        <f t="shared" si="30"/>
        <v>3</v>
      </c>
      <c r="I339" s="55">
        <f t="shared" si="31"/>
        <v>1</v>
      </c>
    </row>
    <row r="340" spans="1:9" s="6" customFormat="1" ht="15" customHeight="1" x14ac:dyDescent="0.2">
      <c r="A340" s="3"/>
      <c r="B340" s="5">
        <v>11</v>
      </c>
      <c r="C340" s="3" t="s">
        <v>326</v>
      </c>
      <c r="D340" s="5">
        <v>9</v>
      </c>
      <c r="E340" s="5">
        <v>9</v>
      </c>
      <c r="F340" s="5">
        <v>9</v>
      </c>
      <c r="G340" s="5">
        <v>9</v>
      </c>
      <c r="H340" s="63">
        <f t="shared" si="30"/>
        <v>9</v>
      </c>
      <c r="I340" s="55">
        <f t="shared" si="31"/>
        <v>1</v>
      </c>
    </row>
    <row r="341" spans="1:9" s="6" customFormat="1" ht="15" customHeight="1" x14ac:dyDescent="0.2">
      <c r="A341" s="3"/>
      <c r="B341" s="5">
        <v>12</v>
      </c>
      <c r="C341" s="3" t="s">
        <v>327</v>
      </c>
      <c r="D341" s="5">
        <v>2</v>
      </c>
      <c r="E341" s="5">
        <v>2</v>
      </c>
      <c r="F341" s="5">
        <v>2</v>
      </c>
      <c r="G341" s="5">
        <v>2</v>
      </c>
      <c r="H341" s="63">
        <f t="shared" si="30"/>
        <v>2</v>
      </c>
      <c r="I341" s="55">
        <f t="shared" si="31"/>
        <v>1</v>
      </c>
    </row>
    <row r="342" spans="1:9" s="53" customFormat="1" ht="15" customHeight="1" x14ac:dyDescent="0.2">
      <c r="A342" s="52" t="s">
        <v>328</v>
      </c>
      <c r="B342" s="51"/>
      <c r="C342" s="52"/>
      <c r="D342" s="51">
        <f>SUM(D343:D358)</f>
        <v>206</v>
      </c>
      <c r="E342" s="51">
        <f t="shared" ref="E342:G342" si="32">SUM(E343:E358)</f>
        <v>206</v>
      </c>
      <c r="F342" s="51">
        <f t="shared" si="32"/>
        <v>205</v>
      </c>
      <c r="G342" s="51">
        <f t="shared" si="32"/>
        <v>199</v>
      </c>
      <c r="H342" s="63">
        <f t="shared" si="30"/>
        <v>203.33333333333334</v>
      </c>
      <c r="I342" s="55">
        <f t="shared" si="31"/>
        <v>0.98705501618122982</v>
      </c>
    </row>
    <row r="343" spans="1:9" s="6" customFormat="1" ht="15" customHeight="1" x14ac:dyDescent="0.2">
      <c r="A343" s="3"/>
      <c r="B343" s="5">
        <v>1</v>
      </c>
      <c r="C343" s="3" t="s">
        <v>329</v>
      </c>
      <c r="D343" s="5">
        <v>56</v>
      </c>
      <c r="E343" s="5">
        <v>56</v>
      </c>
      <c r="F343" s="5">
        <v>56</v>
      </c>
      <c r="G343" s="5">
        <v>50</v>
      </c>
      <c r="H343" s="63">
        <f t="shared" si="30"/>
        <v>54</v>
      </c>
      <c r="I343" s="55">
        <f t="shared" si="31"/>
        <v>0.9642857142857143</v>
      </c>
    </row>
    <row r="344" spans="1:9" s="6" customFormat="1" ht="15" customHeight="1" x14ac:dyDescent="0.2">
      <c r="A344" s="3"/>
      <c r="B344" s="5">
        <v>2</v>
      </c>
      <c r="C344" s="3" t="s">
        <v>330</v>
      </c>
      <c r="D344" s="5">
        <v>33</v>
      </c>
      <c r="E344" s="5">
        <v>33</v>
      </c>
      <c r="F344" s="5">
        <v>33</v>
      </c>
      <c r="G344" s="5">
        <v>32</v>
      </c>
      <c r="H344" s="63">
        <f t="shared" si="30"/>
        <v>32.666666666666664</v>
      </c>
      <c r="I344" s="55">
        <f t="shared" si="31"/>
        <v>0.98989898989898983</v>
      </c>
    </row>
    <row r="345" spans="1:9" s="6" customFormat="1" ht="15" customHeight="1" x14ac:dyDescent="0.2">
      <c r="A345" s="3"/>
      <c r="B345" s="5">
        <v>3</v>
      </c>
      <c r="C345" s="3" t="s">
        <v>331</v>
      </c>
      <c r="D345" s="5">
        <v>21</v>
      </c>
      <c r="E345" s="5">
        <v>21</v>
      </c>
      <c r="F345" s="5">
        <v>21</v>
      </c>
      <c r="G345" s="5">
        <v>21</v>
      </c>
      <c r="H345" s="63">
        <f t="shared" si="30"/>
        <v>21</v>
      </c>
      <c r="I345" s="55">
        <f t="shared" si="31"/>
        <v>1</v>
      </c>
    </row>
    <row r="346" spans="1:9" s="6" customFormat="1" ht="15" customHeight="1" x14ac:dyDescent="0.2">
      <c r="A346" s="3"/>
      <c r="B346" s="5">
        <v>4</v>
      </c>
      <c r="C346" s="3" t="s">
        <v>332</v>
      </c>
      <c r="D346" s="5">
        <v>18</v>
      </c>
      <c r="E346" s="5">
        <v>18</v>
      </c>
      <c r="F346" s="5">
        <v>18</v>
      </c>
      <c r="G346" s="5">
        <v>18</v>
      </c>
      <c r="H346" s="63">
        <f t="shared" si="30"/>
        <v>18</v>
      </c>
      <c r="I346" s="55">
        <f t="shared" si="31"/>
        <v>1</v>
      </c>
    </row>
    <row r="347" spans="1:9" s="6" customFormat="1" ht="15" customHeight="1" x14ac:dyDescent="0.2">
      <c r="A347" s="3"/>
      <c r="B347" s="5">
        <v>5</v>
      </c>
      <c r="C347" s="3" t="s">
        <v>307</v>
      </c>
      <c r="D347" s="5">
        <v>10</v>
      </c>
      <c r="E347" s="5">
        <v>10</v>
      </c>
      <c r="F347" s="5">
        <v>9</v>
      </c>
      <c r="G347" s="5">
        <v>10</v>
      </c>
      <c r="H347" s="63">
        <f t="shared" si="30"/>
        <v>9.6666666666666661</v>
      </c>
      <c r="I347" s="55">
        <f t="shared" si="31"/>
        <v>0.96666666666666656</v>
      </c>
    </row>
    <row r="348" spans="1:9" s="6" customFormat="1" ht="15" customHeight="1" x14ac:dyDescent="0.2">
      <c r="A348" s="3"/>
      <c r="B348" s="5">
        <v>6</v>
      </c>
      <c r="C348" s="3" t="s">
        <v>333</v>
      </c>
      <c r="D348" s="5">
        <v>9</v>
      </c>
      <c r="E348" s="5">
        <v>9</v>
      </c>
      <c r="F348" s="5">
        <v>9</v>
      </c>
      <c r="G348" s="5">
        <v>9</v>
      </c>
      <c r="H348" s="63">
        <f t="shared" si="30"/>
        <v>9</v>
      </c>
      <c r="I348" s="55">
        <f t="shared" si="31"/>
        <v>1</v>
      </c>
    </row>
    <row r="349" spans="1:9" s="6" customFormat="1" ht="15" customHeight="1" x14ac:dyDescent="0.2">
      <c r="A349" s="3"/>
      <c r="B349" s="5">
        <v>7</v>
      </c>
      <c r="C349" s="3" t="s">
        <v>334</v>
      </c>
      <c r="D349" s="5">
        <v>7</v>
      </c>
      <c r="E349" s="5">
        <v>7</v>
      </c>
      <c r="F349" s="5">
        <v>7</v>
      </c>
      <c r="G349" s="5">
        <v>7</v>
      </c>
      <c r="H349" s="63">
        <f t="shared" si="30"/>
        <v>7</v>
      </c>
      <c r="I349" s="55">
        <f t="shared" si="31"/>
        <v>1</v>
      </c>
    </row>
    <row r="350" spans="1:9" s="6" customFormat="1" ht="15" customHeight="1" x14ac:dyDescent="0.2">
      <c r="A350" s="3"/>
      <c r="B350" s="5">
        <v>8</v>
      </c>
      <c r="C350" s="3" t="s">
        <v>335</v>
      </c>
      <c r="D350" s="5">
        <v>7</v>
      </c>
      <c r="E350" s="5">
        <v>7</v>
      </c>
      <c r="F350" s="5">
        <v>7</v>
      </c>
      <c r="G350" s="5">
        <v>7</v>
      </c>
      <c r="H350" s="63">
        <f t="shared" si="30"/>
        <v>7</v>
      </c>
      <c r="I350" s="55">
        <f t="shared" si="31"/>
        <v>1</v>
      </c>
    </row>
    <row r="351" spans="1:9" s="6" customFormat="1" ht="15" customHeight="1" x14ac:dyDescent="0.2">
      <c r="A351" s="3"/>
      <c r="B351" s="5">
        <v>9</v>
      </c>
      <c r="C351" s="3" t="s">
        <v>336</v>
      </c>
      <c r="D351" s="5">
        <v>7</v>
      </c>
      <c r="E351" s="5">
        <v>7</v>
      </c>
      <c r="F351" s="5">
        <v>7</v>
      </c>
      <c r="G351" s="5">
        <v>7</v>
      </c>
      <c r="H351" s="63">
        <f t="shared" si="30"/>
        <v>7</v>
      </c>
      <c r="I351" s="55">
        <f t="shared" si="31"/>
        <v>1</v>
      </c>
    </row>
    <row r="352" spans="1:9" s="6" customFormat="1" ht="15" customHeight="1" x14ac:dyDescent="0.2">
      <c r="A352" s="3"/>
      <c r="B352" s="5">
        <v>10</v>
      </c>
      <c r="C352" s="3" t="s">
        <v>337</v>
      </c>
      <c r="D352" s="5">
        <v>5</v>
      </c>
      <c r="E352" s="5">
        <v>5</v>
      </c>
      <c r="F352" s="5">
        <v>5</v>
      </c>
      <c r="G352" s="5">
        <v>5</v>
      </c>
      <c r="H352" s="63">
        <f t="shared" si="30"/>
        <v>5</v>
      </c>
      <c r="I352" s="55">
        <f t="shared" si="31"/>
        <v>1</v>
      </c>
    </row>
    <row r="353" spans="1:9" s="6" customFormat="1" ht="15" customHeight="1" x14ac:dyDescent="0.2">
      <c r="A353" s="3"/>
      <c r="B353" s="5">
        <v>11</v>
      </c>
      <c r="C353" s="3" t="s">
        <v>338</v>
      </c>
      <c r="D353" s="5">
        <v>7</v>
      </c>
      <c r="E353" s="5">
        <v>7</v>
      </c>
      <c r="F353" s="5">
        <v>7</v>
      </c>
      <c r="G353" s="5">
        <v>7</v>
      </c>
      <c r="H353" s="63">
        <f t="shared" si="30"/>
        <v>7</v>
      </c>
      <c r="I353" s="55">
        <f t="shared" si="31"/>
        <v>1</v>
      </c>
    </row>
    <row r="354" spans="1:9" s="6" customFormat="1" ht="15" customHeight="1" x14ac:dyDescent="0.2">
      <c r="A354" s="3"/>
      <c r="B354" s="5">
        <v>12</v>
      </c>
      <c r="C354" s="3" t="s">
        <v>339</v>
      </c>
      <c r="D354" s="5">
        <v>4</v>
      </c>
      <c r="E354" s="5">
        <v>4</v>
      </c>
      <c r="F354" s="5">
        <v>4</v>
      </c>
      <c r="G354" s="5">
        <v>4</v>
      </c>
      <c r="H354" s="63">
        <f t="shared" si="30"/>
        <v>4</v>
      </c>
      <c r="I354" s="55">
        <f t="shared" si="31"/>
        <v>1</v>
      </c>
    </row>
    <row r="355" spans="1:9" s="6" customFormat="1" ht="15" customHeight="1" x14ac:dyDescent="0.2">
      <c r="A355" s="3"/>
      <c r="B355" s="5">
        <v>13</v>
      </c>
      <c r="C355" s="3" t="s">
        <v>340</v>
      </c>
      <c r="D355" s="5">
        <v>6</v>
      </c>
      <c r="E355" s="5">
        <v>6</v>
      </c>
      <c r="F355" s="5">
        <v>6</v>
      </c>
      <c r="G355" s="5">
        <v>6</v>
      </c>
      <c r="H355" s="63">
        <f t="shared" si="30"/>
        <v>6</v>
      </c>
      <c r="I355" s="55">
        <f t="shared" si="31"/>
        <v>1</v>
      </c>
    </row>
    <row r="356" spans="1:9" s="6" customFormat="1" ht="15" customHeight="1" x14ac:dyDescent="0.2">
      <c r="A356" s="3"/>
      <c r="B356" s="5">
        <v>14</v>
      </c>
      <c r="C356" s="3" t="s">
        <v>341</v>
      </c>
      <c r="D356" s="5">
        <v>3</v>
      </c>
      <c r="E356" s="5">
        <v>3</v>
      </c>
      <c r="F356" s="5">
        <v>3</v>
      </c>
      <c r="G356" s="5">
        <v>3</v>
      </c>
      <c r="H356" s="63">
        <f t="shared" si="30"/>
        <v>3</v>
      </c>
      <c r="I356" s="55">
        <f t="shared" si="31"/>
        <v>1</v>
      </c>
    </row>
    <row r="357" spans="1:9" s="6" customFormat="1" ht="15" customHeight="1" x14ac:dyDescent="0.2">
      <c r="A357" s="3"/>
      <c r="B357" s="5">
        <v>15</v>
      </c>
      <c r="C357" s="3" t="s">
        <v>342</v>
      </c>
      <c r="D357" s="5">
        <v>8</v>
      </c>
      <c r="E357" s="5">
        <v>8</v>
      </c>
      <c r="F357" s="5">
        <v>8</v>
      </c>
      <c r="G357" s="5">
        <v>8</v>
      </c>
      <c r="H357" s="63">
        <f t="shared" si="30"/>
        <v>8</v>
      </c>
      <c r="I357" s="55">
        <f t="shared" si="31"/>
        <v>1</v>
      </c>
    </row>
    <row r="358" spans="1:9" s="6" customFormat="1" ht="15" customHeight="1" x14ac:dyDescent="0.2">
      <c r="A358" s="3"/>
      <c r="B358" s="5">
        <v>16</v>
      </c>
      <c r="C358" s="3" t="s">
        <v>343</v>
      </c>
      <c r="D358" s="5">
        <v>5</v>
      </c>
      <c r="E358" s="5">
        <v>5</v>
      </c>
      <c r="F358" s="5">
        <v>5</v>
      </c>
      <c r="G358" s="5">
        <v>5</v>
      </c>
      <c r="H358" s="63">
        <f t="shared" si="30"/>
        <v>5</v>
      </c>
      <c r="I358" s="55">
        <f t="shared" si="31"/>
        <v>1</v>
      </c>
    </row>
    <row r="359" spans="1:9" s="53" customFormat="1" ht="15" customHeight="1" x14ac:dyDescent="0.2">
      <c r="A359" s="52" t="s">
        <v>344</v>
      </c>
      <c r="B359" s="51"/>
      <c r="C359" s="52"/>
      <c r="D359" s="51">
        <f>SUM(D360:D369)</f>
        <v>260</v>
      </c>
      <c r="E359" s="51">
        <f t="shared" ref="E359:G359" si="33">SUM(E360:E369)</f>
        <v>257</v>
      </c>
      <c r="F359" s="51">
        <f t="shared" si="33"/>
        <v>247</v>
      </c>
      <c r="G359" s="51">
        <f t="shared" si="33"/>
        <v>223</v>
      </c>
      <c r="H359" s="63">
        <f t="shared" si="30"/>
        <v>242.33333333333334</v>
      </c>
      <c r="I359" s="55">
        <f t="shared" si="31"/>
        <v>0.93205128205128207</v>
      </c>
    </row>
    <row r="360" spans="1:9" s="6" customFormat="1" ht="15" customHeight="1" x14ac:dyDescent="0.2">
      <c r="A360" s="3"/>
      <c r="B360" s="5">
        <v>1</v>
      </c>
      <c r="C360" s="3" t="s">
        <v>345</v>
      </c>
      <c r="D360" s="5">
        <v>77</v>
      </c>
      <c r="E360" s="5">
        <v>76</v>
      </c>
      <c r="F360" s="5">
        <v>68</v>
      </c>
      <c r="G360" s="5">
        <v>43</v>
      </c>
      <c r="H360" s="63">
        <f t="shared" si="30"/>
        <v>62.333333333333336</v>
      </c>
      <c r="I360" s="55">
        <f t="shared" si="31"/>
        <v>0.80952380952380953</v>
      </c>
    </row>
    <row r="361" spans="1:9" s="6" customFormat="1" ht="15" customHeight="1" x14ac:dyDescent="0.2">
      <c r="A361" s="3"/>
      <c r="B361" s="5">
        <v>2</v>
      </c>
      <c r="C361" s="3" t="s">
        <v>346</v>
      </c>
      <c r="D361" s="5">
        <v>32</v>
      </c>
      <c r="E361" s="5">
        <v>30</v>
      </c>
      <c r="F361" s="5">
        <v>30</v>
      </c>
      <c r="G361" s="5">
        <v>29</v>
      </c>
      <c r="H361" s="63">
        <f t="shared" si="30"/>
        <v>29.666666666666668</v>
      </c>
      <c r="I361" s="55">
        <f t="shared" si="31"/>
        <v>0.92708333333333337</v>
      </c>
    </row>
    <row r="362" spans="1:9" s="6" customFormat="1" ht="15" customHeight="1" x14ac:dyDescent="0.2">
      <c r="A362" s="3"/>
      <c r="B362" s="5">
        <v>3</v>
      </c>
      <c r="C362" s="3" t="s">
        <v>347</v>
      </c>
      <c r="D362" s="5">
        <v>27</v>
      </c>
      <c r="E362" s="5">
        <v>27</v>
      </c>
      <c r="F362" s="5">
        <v>27</v>
      </c>
      <c r="G362" s="5">
        <v>27</v>
      </c>
      <c r="H362" s="63">
        <f t="shared" si="30"/>
        <v>27</v>
      </c>
      <c r="I362" s="55">
        <f t="shared" si="31"/>
        <v>1</v>
      </c>
    </row>
    <row r="363" spans="1:9" s="6" customFormat="1" ht="15" customHeight="1" x14ac:dyDescent="0.2">
      <c r="A363" s="3"/>
      <c r="B363" s="5">
        <v>4</v>
      </c>
      <c r="C363" s="3" t="s">
        <v>91</v>
      </c>
      <c r="D363" s="5">
        <v>27</v>
      </c>
      <c r="E363" s="5">
        <v>27</v>
      </c>
      <c r="F363" s="5">
        <v>27</v>
      </c>
      <c r="G363" s="5">
        <v>27</v>
      </c>
      <c r="H363" s="63">
        <f t="shared" si="30"/>
        <v>27</v>
      </c>
      <c r="I363" s="55">
        <f t="shared" si="31"/>
        <v>1</v>
      </c>
    </row>
    <row r="364" spans="1:9" s="6" customFormat="1" ht="15" customHeight="1" x14ac:dyDescent="0.2">
      <c r="A364" s="3"/>
      <c r="B364" s="5">
        <v>5</v>
      </c>
      <c r="C364" s="3" t="s">
        <v>348</v>
      </c>
      <c r="D364" s="5">
        <v>26</v>
      </c>
      <c r="E364" s="5">
        <v>26</v>
      </c>
      <c r="F364" s="5">
        <v>26</v>
      </c>
      <c r="G364" s="5">
        <v>26</v>
      </c>
      <c r="H364" s="63">
        <f t="shared" si="30"/>
        <v>26</v>
      </c>
      <c r="I364" s="55">
        <f t="shared" si="31"/>
        <v>1</v>
      </c>
    </row>
    <row r="365" spans="1:9" s="6" customFormat="1" ht="15" customHeight="1" x14ac:dyDescent="0.2">
      <c r="A365" s="3"/>
      <c r="B365" s="5">
        <v>6</v>
      </c>
      <c r="C365" s="3" t="s">
        <v>349</v>
      </c>
      <c r="D365" s="5">
        <v>25</v>
      </c>
      <c r="E365" s="5">
        <v>25</v>
      </c>
      <c r="F365" s="5">
        <v>25</v>
      </c>
      <c r="G365" s="5">
        <v>25</v>
      </c>
      <c r="H365" s="63">
        <f t="shared" si="30"/>
        <v>25</v>
      </c>
      <c r="I365" s="55">
        <f t="shared" si="31"/>
        <v>1</v>
      </c>
    </row>
    <row r="366" spans="1:9" s="6" customFormat="1" ht="15" customHeight="1" x14ac:dyDescent="0.2">
      <c r="A366" s="3"/>
      <c r="B366" s="5">
        <v>7</v>
      </c>
      <c r="C366" s="3" t="s">
        <v>350</v>
      </c>
      <c r="D366" s="5">
        <v>21</v>
      </c>
      <c r="E366" s="5">
        <v>21</v>
      </c>
      <c r="F366" s="5">
        <v>21</v>
      </c>
      <c r="G366" s="5">
        <v>21</v>
      </c>
      <c r="H366" s="63">
        <f t="shared" si="30"/>
        <v>21</v>
      </c>
      <c r="I366" s="55">
        <f t="shared" si="31"/>
        <v>1</v>
      </c>
    </row>
    <row r="367" spans="1:9" s="6" customFormat="1" ht="15" customHeight="1" x14ac:dyDescent="0.2">
      <c r="A367" s="3"/>
      <c r="B367" s="5">
        <v>10</v>
      </c>
      <c r="C367" s="3" t="s">
        <v>35</v>
      </c>
      <c r="D367" s="5">
        <v>8</v>
      </c>
      <c r="E367" s="5">
        <v>8</v>
      </c>
      <c r="F367" s="5">
        <v>6</v>
      </c>
      <c r="G367" s="5">
        <v>8</v>
      </c>
      <c r="H367" s="63">
        <f t="shared" si="30"/>
        <v>7.333333333333333</v>
      </c>
      <c r="I367" s="55">
        <f t="shared" si="31"/>
        <v>0.91666666666666663</v>
      </c>
    </row>
    <row r="368" spans="1:9" s="6" customFormat="1" ht="15" customHeight="1" x14ac:dyDescent="0.2">
      <c r="A368" s="3"/>
      <c r="B368" s="5">
        <v>8</v>
      </c>
      <c r="C368" s="3" t="s">
        <v>351</v>
      </c>
      <c r="D368" s="5">
        <v>13</v>
      </c>
      <c r="E368" s="5">
        <v>13</v>
      </c>
      <c r="F368" s="5">
        <v>13</v>
      </c>
      <c r="G368" s="5">
        <v>13</v>
      </c>
      <c r="H368" s="63">
        <f t="shared" si="30"/>
        <v>13</v>
      </c>
      <c r="I368" s="55">
        <f t="shared" si="31"/>
        <v>1</v>
      </c>
    </row>
    <row r="369" spans="1:9" s="6" customFormat="1" ht="15" customHeight="1" x14ac:dyDescent="0.2">
      <c r="A369" s="3"/>
      <c r="B369" s="5">
        <v>9</v>
      </c>
      <c r="C369" s="3" t="s">
        <v>352</v>
      </c>
      <c r="D369" s="5">
        <v>4</v>
      </c>
      <c r="E369" s="5">
        <v>4</v>
      </c>
      <c r="F369" s="5">
        <v>4</v>
      </c>
      <c r="G369" s="5">
        <v>4</v>
      </c>
      <c r="H369" s="63">
        <f t="shared" si="30"/>
        <v>4</v>
      </c>
      <c r="I369" s="55">
        <f t="shared" si="31"/>
        <v>1</v>
      </c>
    </row>
    <row r="370" spans="1:9" s="53" customFormat="1" ht="15" customHeight="1" x14ac:dyDescent="0.2">
      <c r="A370" s="52" t="s">
        <v>353</v>
      </c>
      <c r="B370" s="51"/>
      <c r="C370" s="52"/>
      <c r="D370" s="51">
        <f>SUM(D371:D381)</f>
        <v>176</v>
      </c>
      <c r="E370" s="51">
        <f t="shared" ref="E370:G370" si="34">SUM(E371:E381)</f>
        <v>109</v>
      </c>
      <c r="F370" s="51">
        <f t="shared" si="34"/>
        <v>156</v>
      </c>
      <c r="G370" s="51">
        <f t="shared" si="34"/>
        <v>125</v>
      </c>
      <c r="H370" s="63">
        <f t="shared" si="30"/>
        <v>130</v>
      </c>
      <c r="I370" s="55">
        <f t="shared" si="31"/>
        <v>0.73863636363636365</v>
      </c>
    </row>
    <row r="371" spans="1:9" s="6" customFormat="1" ht="15" customHeight="1" x14ac:dyDescent="0.2">
      <c r="A371" s="3"/>
      <c r="B371" s="5">
        <v>1</v>
      </c>
      <c r="C371" s="3" t="s">
        <v>354</v>
      </c>
      <c r="D371" s="5">
        <v>66</v>
      </c>
      <c r="E371" s="62"/>
      <c r="F371" s="5">
        <v>46</v>
      </c>
      <c r="G371" s="5">
        <v>27</v>
      </c>
      <c r="H371" s="63">
        <f t="shared" si="30"/>
        <v>24.333333333333332</v>
      </c>
      <c r="I371" s="55">
        <f t="shared" si="31"/>
        <v>0.36868686868686867</v>
      </c>
    </row>
    <row r="372" spans="1:9" s="6" customFormat="1" ht="15" customHeight="1" x14ac:dyDescent="0.2">
      <c r="A372" s="3"/>
      <c r="B372" s="5">
        <v>2</v>
      </c>
      <c r="C372" s="3" t="s">
        <v>355</v>
      </c>
      <c r="D372" s="5">
        <v>26</v>
      </c>
      <c r="E372" s="5">
        <v>26</v>
      </c>
      <c r="F372" s="5">
        <v>26</v>
      </c>
      <c r="G372" s="5">
        <v>25</v>
      </c>
      <c r="H372" s="63">
        <f t="shared" si="30"/>
        <v>25.666666666666668</v>
      </c>
      <c r="I372" s="55">
        <f t="shared" si="31"/>
        <v>0.98717948717948723</v>
      </c>
    </row>
    <row r="373" spans="1:9" s="6" customFormat="1" ht="15" customHeight="1" x14ac:dyDescent="0.2">
      <c r="A373" s="3"/>
      <c r="B373" s="5">
        <v>3</v>
      </c>
      <c r="C373" s="3" t="s">
        <v>356</v>
      </c>
      <c r="D373" s="5">
        <v>16</v>
      </c>
      <c r="E373" s="5">
        <v>15</v>
      </c>
      <c r="F373" s="5">
        <v>16</v>
      </c>
      <c r="G373" s="5">
        <v>16</v>
      </c>
      <c r="H373" s="63">
        <f t="shared" si="30"/>
        <v>15.666666666666666</v>
      </c>
      <c r="I373" s="55">
        <f t="shared" si="31"/>
        <v>0.97916666666666663</v>
      </c>
    </row>
    <row r="374" spans="1:9" s="6" customFormat="1" ht="15" customHeight="1" x14ac:dyDescent="0.2">
      <c r="A374" s="3"/>
      <c r="B374" s="5">
        <v>4</v>
      </c>
      <c r="C374" s="3" t="s">
        <v>124</v>
      </c>
      <c r="D374" s="5">
        <v>13</v>
      </c>
      <c r="E374" s="5">
        <v>13</v>
      </c>
      <c r="F374" s="5">
        <v>13</v>
      </c>
      <c r="G374" s="5">
        <v>12</v>
      </c>
      <c r="H374" s="63">
        <f t="shared" si="30"/>
        <v>12.666666666666666</v>
      </c>
      <c r="I374" s="55">
        <f t="shared" si="31"/>
        <v>0.97435897435897434</v>
      </c>
    </row>
    <row r="375" spans="1:9" s="6" customFormat="1" ht="15" customHeight="1" x14ac:dyDescent="0.2">
      <c r="A375" s="3"/>
      <c r="B375" s="5">
        <v>5</v>
      </c>
      <c r="C375" s="3" t="s">
        <v>357</v>
      </c>
      <c r="D375" s="5">
        <v>12</v>
      </c>
      <c r="E375" s="5">
        <v>12</v>
      </c>
      <c r="F375" s="5">
        <v>12</v>
      </c>
      <c r="G375" s="5">
        <v>2</v>
      </c>
      <c r="H375" s="63">
        <f t="shared" si="30"/>
        <v>8.6666666666666661</v>
      </c>
      <c r="I375" s="55">
        <f t="shared" si="31"/>
        <v>0.72222222222222221</v>
      </c>
    </row>
    <row r="376" spans="1:9" s="6" customFormat="1" ht="15" customHeight="1" x14ac:dyDescent="0.2">
      <c r="A376" s="3"/>
      <c r="B376" s="5">
        <v>6</v>
      </c>
      <c r="C376" s="3" t="s">
        <v>358</v>
      </c>
      <c r="D376" s="5">
        <v>10</v>
      </c>
      <c r="E376" s="5">
        <v>10</v>
      </c>
      <c r="F376" s="5">
        <v>10</v>
      </c>
      <c r="G376" s="5">
        <v>10</v>
      </c>
      <c r="H376" s="63">
        <f t="shared" si="30"/>
        <v>10</v>
      </c>
      <c r="I376" s="55">
        <f t="shared" si="31"/>
        <v>1</v>
      </c>
    </row>
    <row r="377" spans="1:9" s="6" customFormat="1" ht="15" customHeight="1" x14ac:dyDescent="0.2">
      <c r="A377" s="3"/>
      <c r="B377" s="5">
        <v>7</v>
      </c>
      <c r="C377" s="3" t="s">
        <v>359</v>
      </c>
      <c r="D377" s="5">
        <v>5</v>
      </c>
      <c r="E377" s="5">
        <v>5</v>
      </c>
      <c r="F377" s="5">
        <v>5</v>
      </c>
      <c r="G377" s="5">
        <v>5</v>
      </c>
      <c r="H377" s="63">
        <f t="shared" si="30"/>
        <v>5</v>
      </c>
      <c r="I377" s="55">
        <f t="shared" si="31"/>
        <v>1</v>
      </c>
    </row>
    <row r="378" spans="1:9" s="6" customFormat="1" ht="15" customHeight="1" x14ac:dyDescent="0.2">
      <c r="A378" s="3"/>
      <c r="B378" s="5">
        <v>10</v>
      </c>
      <c r="C378" s="3" t="s">
        <v>360</v>
      </c>
      <c r="D378" s="5">
        <v>10</v>
      </c>
      <c r="E378" s="5">
        <v>10</v>
      </c>
      <c r="F378" s="5">
        <v>10</v>
      </c>
      <c r="G378" s="5">
        <v>10</v>
      </c>
      <c r="H378" s="63">
        <f t="shared" si="30"/>
        <v>10</v>
      </c>
      <c r="I378" s="55">
        <f t="shared" si="31"/>
        <v>1</v>
      </c>
    </row>
    <row r="379" spans="1:9" s="6" customFormat="1" ht="15" customHeight="1" x14ac:dyDescent="0.2">
      <c r="A379" s="3"/>
      <c r="B379" s="5">
        <v>11</v>
      </c>
      <c r="C379" s="3" t="s">
        <v>95</v>
      </c>
      <c r="D379" s="5">
        <v>5</v>
      </c>
      <c r="E379" s="5">
        <v>5</v>
      </c>
      <c r="F379" s="5">
        <v>5</v>
      </c>
      <c r="G379" s="5">
        <v>5</v>
      </c>
      <c r="H379" s="63">
        <f t="shared" si="30"/>
        <v>5</v>
      </c>
      <c r="I379" s="55">
        <f t="shared" si="31"/>
        <v>1</v>
      </c>
    </row>
    <row r="380" spans="1:9" s="6" customFormat="1" ht="15" customHeight="1" x14ac:dyDescent="0.2">
      <c r="A380" s="3"/>
      <c r="B380" s="5">
        <v>8</v>
      </c>
      <c r="C380" s="3" t="s">
        <v>361</v>
      </c>
      <c r="D380" s="5">
        <v>7</v>
      </c>
      <c r="E380" s="5">
        <v>7</v>
      </c>
      <c r="F380" s="5">
        <v>7</v>
      </c>
      <c r="G380" s="5">
        <v>7</v>
      </c>
      <c r="H380" s="63">
        <f t="shared" si="30"/>
        <v>7</v>
      </c>
      <c r="I380" s="55">
        <f t="shared" si="31"/>
        <v>1</v>
      </c>
    </row>
    <row r="381" spans="1:9" s="6" customFormat="1" ht="15" customHeight="1" x14ac:dyDescent="0.2">
      <c r="A381" s="3"/>
      <c r="B381" s="5">
        <v>9</v>
      </c>
      <c r="C381" s="3" t="s">
        <v>362</v>
      </c>
      <c r="D381" s="5">
        <v>6</v>
      </c>
      <c r="E381" s="5">
        <v>6</v>
      </c>
      <c r="F381" s="5">
        <v>6</v>
      </c>
      <c r="G381" s="5">
        <v>6</v>
      </c>
      <c r="H381" s="63">
        <f t="shared" si="30"/>
        <v>6</v>
      </c>
      <c r="I381" s="55">
        <f t="shared" si="31"/>
        <v>1</v>
      </c>
    </row>
    <row r="382" spans="1:9" x14ac:dyDescent="0.2">
      <c r="I382" s="60">
        <f>AVERAGE(I10:I381)</f>
        <v>0.86036489060773913</v>
      </c>
    </row>
  </sheetData>
  <mergeCells count="7">
    <mergeCell ref="A8:I8"/>
    <mergeCell ref="A1:I1"/>
    <mergeCell ref="A2:I2"/>
    <mergeCell ref="A3:I3"/>
    <mergeCell ref="A4:I4"/>
    <mergeCell ref="A6:I6"/>
    <mergeCell ref="A7:I7"/>
  </mergeCells>
  <printOptions horizontalCentered="1"/>
  <pageMargins left="0.74803149606299213" right="0.74803149606299213" top="0.23622047244094491" bottom="0.23622047244094491" header="0.51181102362204722" footer="0.51181102362204722"/>
  <pageSetup paperSize="9" scale="7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7</xdr:col>
                <xdr:colOff>38100</xdr:colOff>
                <xdr:row>0</xdr:row>
                <xdr:rowOff>57150</xdr:rowOff>
              </from>
              <to>
                <xdr:col>7</xdr:col>
                <xdr:colOff>581025</xdr:colOff>
                <xdr:row>2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Secondary</vt:lpstr>
      <vt:lpstr>Elementary</vt:lpstr>
      <vt:lpstr>Elementary!Print_Area</vt:lpstr>
      <vt:lpstr>Secondary!Print_Area</vt:lpstr>
      <vt:lpstr>Elementary!Print_Titles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DepEd</cp:lastModifiedBy>
  <cp:lastPrinted>2015-06-05T00:32:13Z</cp:lastPrinted>
  <dcterms:created xsi:type="dcterms:W3CDTF">2015-05-06T23:34:27Z</dcterms:created>
  <dcterms:modified xsi:type="dcterms:W3CDTF">2015-06-05T09:39:16Z</dcterms:modified>
</cp:coreProperties>
</file>